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GROIDEAS\PROCESO CAS\PROCESOS CAS 2022\PROCESO CAS\"/>
    </mc:Choice>
  </mc:AlternateContent>
  <xr:revisionPtr revIDLastSave="0" documentId="13_ncr:1_{C5CF2B3D-FE5F-4FF4-B7E1-1FCE392A05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N° 05" sheetId="3" r:id="rId1"/>
  </sheets>
  <definedNames>
    <definedName name="_xlnm.Print_Area" localSheetId="0">'Anexo N° 05'!$A$1:$U$189</definedName>
    <definedName name="_xlnm.Print_Titles" localSheetId="0">'Anexo N° 05'!$1:$9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51" i="3" l="1"/>
  <c r="X151" i="3"/>
  <c r="Z137" i="3"/>
  <c r="AA137" i="3" s="1"/>
  <c r="S137" i="3" s="1"/>
  <c r="Y137" i="3"/>
  <c r="X137" i="3"/>
  <c r="Y123" i="3"/>
  <c r="Z123" i="3" s="1"/>
  <c r="AA123" i="3" s="1"/>
  <c r="S123" i="3" s="1"/>
  <c r="X123" i="3"/>
  <c r="Z106" i="3"/>
  <c r="AA106" i="3" s="1"/>
  <c r="S106" i="3" s="1"/>
  <c r="Y106" i="3"/>
  <c r="X106" i="3"/>
  <c r="Y92" i="3"/>
  <c r="X92" i="3"/>
  <c r="Z92" i="3" s="1"/>
  <c r="Y79" i="3"/>
  <c r="X79" i="3"/>
  <c r="Z79" i="3" s="1"/>
  <c r="AB137" i="3" l="1"/>
  <c r="T137" i="3" s="1"/>
  <c r="AA92" i="3"/>
  <c r="S92" i="3" s="1"/>
  <c r="Z151" i="3"/>
  <c r="AA151" i="3" s="1"/>
  <c r="S151" i="3" s="1"/>
  <c r="AB123" i="3"/>
  <c r="T123" i="3" s="1"/>
  <c r="AB106" i="3"/>
  <c r="T106" i="3" s="1"/>
  <c r="AA79" i="3"/>
  <c r="AC106" i="3" l="1"/>
  <c r="U106" i="3" s="1"/>
  <c r="AC137" i="3"/>
  <c r="U137" i="3" s="1"/>
  <c r="AB92" i="3"/>
  <c r="T92" i="3" s="1"/>
  <c r="AB151" i="3"/>
  <c r="T151" i="3" s="1"/>
  <c r="AC123" i="3"/>
  <c r="U123" i="3" s="1"/>
  <c r="AB79" i="3"/>
  <c r="T79" i="3" s="1"/>
  <c r="S79" i="3"/>
  <c r="AC92" i="3" l="1"/>
  <c r="U92" i="3" s="1"/>
  <c r="AC151" i="3"/>
  <c r="U151" i="3" s="1"/>
  <c r="AC79" i="3"/>
  <c r="U7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</authors>
  <commentList>
    <comment ref="F10" authorId="0" shapeId="0" xr:uid="{983ABA8F-0E4D-4784-9B94-B043658D2733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8D82C189-EECA-41B0-87F5-9F996D9F845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534BC9DF-4525-4D36-AD72-8A3E76017D4B}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 xr:uid="{F5325052-D719-467C-80E9-67CCF7DE90C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80C98538-D9B7-4513-BF86-7B40F67964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494E021A-06F9-4BA6-BBE5-41A363B6872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9BD691EC-622A-431C-8E35-17CAC0FAB10F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A57C4C37-566E-452E-8B72-5EEB35793F5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0AAA93DE-8734-43EA-AC10-58FB56A38DB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8D47ABB5-BF58-48EA-9E66-9C24BE84FA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61AD9C04-2050-4E0F-AED2-7AF0BBCE9B8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C80E85EC-693B-48F8-A2EE-0ACFEE7D609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90838C46-6E8B-4DAB-874B-50A2CB77CDD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59063EB0-B5BF-458E-9AEA-C78EE8B1C15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17F787AE-3C8D-4880-B628-71956156EF2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 xr:uid="{F96F0621-E326-4424-A0DD-2A8C240C080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35E846EC-5450-472A-8978-179AED4ACC94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 xr:uid="{C0EED7B9-C2C6-499F-8349-72237EB2922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8" authorId="0" shapeId="0" xr:uid="{B705D2ED-9F7A-4B9C-8555-55CE97E6861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34E9435F-5281-45D9-9F62-60BC9922411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 xr:uid="{DDF9CAFF-74CF-4933-B6D3-3722A822EEDE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5" authorId="0" shapeId="0" xr:uid="{00E26D90-B88E-4CC2-B883-A18E27D789C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61" authorId="0" shapeId="0" xr:uid="{6380C232-32D5-4C3A-83C5-553E6C66643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6" authorId="0" shapeId="0" xr:uid="{20E362E5-A20A-49CB-B830-B3BA658ED5A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7" authorId="0" shapeId="0" xr:uid="{44B69AC0-BEC2-4EF1-A64E-80EF616116B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6" authorId="0" shapeId="0" xr:uid="{B3FC0AF8-36AF-4AB1-ABCB-BAF8185DF18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9" authorId="0" shapeId="0" xr:uid="{8E8A47A5-CC8A-4D1F-A0F9-151598C1635B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9" authorId="0" shapeId="0" xr:uid="{B27A1D70-DAB5-4E45-9419-A20D52DC54D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9" authorId="0" shapeId="0" xr:uid="{829671FB-C4CA-44AC-87D7-96D208BDD13C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9" authorId="0" shapeId="0" xr:uid="{0869FE64-5F3E-4822-8C9D-3BF8D99E01ED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9" authorId="0" shapeId="0" xr:uid="{7823CD62-78D3-4576-8634-F48AACE664A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92" authorId="0" shapeId="0" xr:uid="{75E66F0B-1E62-42A0-92E2-3A05CAC4339A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92" authorId="0" shapeId="0" xr:uid="{BD3F5D96-C915-4445-9590-DDE101863CA8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92" authorId="0" shapeId="0" xr:uid="{8857D098-BF20-469D-BA0C-26D0A781EBE7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92" authorId="0" shapeId="0" xr:uid="{838489BB-7FA2-4FE0-AF9F-AAFD64BCE64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3" authorId="0" shapeId="0" xr:uid="{10A2D640-F95B-4801-9118-79389951B59D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6" authorId="0" shapeId="0" xr:uid="{A8990AA0-FD19-4BAF-92C0-F07D1640D23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6" authorId="0" shapeId="0" xr:uid="{3897D998-B648-431B-941D-03955298785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6" authorId="0" shapeId="0" xr:uid="{5DFF56AB-9B68-4922-920C-CADF428D135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6" authorId="0" shapeId="0" xr:uid="{27DF2179-F1B3-4C56-9669-97DF0A1D68A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20" authorId="0" shapeId="0" xr:uid="{95ACB55E-20AE-42B6-9205-CF67678D14FC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3" authorId="0" shapeId="0" xr:uid="{46CF451C-34C5-4CC8-B15B-9ADD7263D21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3" authorId="0" shapeId="0" xr:uid="{FE54D726-7027-452A-916C-2A4D16E325E3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3" authorId="0" shapeId="0" xr:uid="{34753E21-6DAB-4ACF-B130-6F575E02E57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3" authorId="0" shapeId="0" xr:uid="{AEB05E18-5AF9-4071-82AC-2E274204AB6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4" authorId="0" shapeId="0" xr:uid="{8AF5088D-6A4C-4C18-BA22-598093DAC7D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7" authorId="0" shapeId="0" xr:uid="{B41620A5-05FF-4E5C-A98F-6639FFAFFF5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7" authorId="0" shapeId="0" xr:uid="{C87C65B7-2C96-450D-A5DF-25ECD2835B2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7" authorId="0" shapeId="0" xr:uid="{75AA9BF7-4D47-407F-A9D3-2509406138A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7" authorId="0" shapeId="0" xr:uid="{F9D614B6-3B9D-4F60-A83F-F6F4E3284E01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8" authorId="0" shapeId="0" xr:uid="{C07E97C2-C49D-4F9A-8C67-B87B5F69083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51" authorId="0" shapeId="0" xr:uid="{111B43F4-91E6-476D-A917-0A2B10A78AA4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51" authorId="0" shapeId="0" xr:uid="{96F462EB-AE16-49C8-9FBD-73FB3808170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51" authorId="0" shapeId="0" xr:uid="{49869D3E-291A-4882-B046-03B094B77A1F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51" authorId="0" shapeId="0" xr:uid="{5262BA24-EBB4-435B-B155-7CA6D697CDF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4" authorId="0" shapeId="0" xr:uid="{90BF34EE-BA6E-4779-B714-2FA03AE8A96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<sst xmlns="http://schemas.openxmlformats.org/spreadsheetml/2006/main" count="243" uniqueCount="122">
  <si>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</si>
  <si>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</si>
  <si>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</si>
  <si>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</si>
  <si>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</si>
  <si>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</si>
  <si>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</si>
  <si>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</si>
  <si>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</si>
  <si>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</si>
  <si>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</si>
  <si>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</si>
  <si>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</si>
  <si>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</si>
  <si>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</si>
  <si>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</si>
  <si>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</si>
  <si>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</si>
  <si>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</si>
  <si>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</si>
  <si>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</si>
  <si>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</si>
  <si>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</si>
  <si>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</si>
  <si>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</si>
  <si>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</si>
  <si>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</si>
  <si>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</si>
  <si>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</si>
  <si>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</si>
  <si>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</si>
  <si>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</si>
  <si>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</si>
  <si>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</si>
  <si>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</si>
  <si>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</si>
  <si>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</si>
  <si>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</si>
  <si>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</si>
  <si>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</si>
  <si>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</si>
  <si>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</si>
  <si>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</si>
  <si>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</si>
  <si>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</si>
  <si>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</si>
  <si>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</si>
  <si>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</si>
  <si>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</si>
  <si>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</si>
  <si>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</si>
  <si>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</si>
  <si>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</si>
  <si>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</si>
  <si>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</si>
  <si>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</si>
  <si>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</si>
  <si>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</si>
  <si>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</si>
  <si>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</si>
  <si>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</si>
  <si>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</si>
  <si>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</si>
  <si>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</si>
  <si>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</si>
  <si>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</si>
  <si>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</si>
  <si>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</si>
  <si>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</si>
  <si>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</si>
  <si>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</si>
  <si>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</si>
  <si>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</si>
  <si>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</si>
  <si>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</si>
  <si>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</si>
  <si>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</si>
  <si>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</si>
  <si>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</si>
  <si>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</si>
  <si>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</si>
  <si>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</si>
  <si>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</si>
  <si>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</si>
  <si>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</si>
  <si>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</si>
  <si>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</si>
  <si>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</si>
  <si>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</si>
  <si>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</si>
  <si>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</si>
  <si>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</si>
  <si>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</si>
  <si>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</si>
  <si>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</si>
  <si>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</si>
  <si>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</si>
  <si>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</si>
  <si>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</si>
  <si>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</si>
  <si>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</si>
  <si>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</si>
  <si>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</si>
  <si>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</si>
  <si>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</si>
  <si>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</si>
  <si>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</si>
  <si>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</si>
  <si>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</si>
  <si>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</si>
  <si>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</si>
  <si>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</si>
  <si>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</si>
  <si>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</si>
  <si>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</si>
  <si>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</si>
  <si>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</si>
  <si>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</si>
  <si>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</si>
  <si>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XXX-2022</t>
  </si>
  <si>
    <t>Puesto: Especialista 3</t>
  </si>
  <si>
    <t>Constancia de Profesional o Técnico Certificado del Órgano Encargado de Contrataciones OEC vigente
(nivel intermedio/avanzado)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</si>
</sst>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left" wrapText="1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6" borderId="1" xfId="0" applyFont="1" applyFill="1" applyBorder="1" applyAlignment="1">
      <alignment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19</xdr:col>
      <xdr:colOff>403860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2D7DC-F714-4EAF-9EDE-9696BF13BE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20" y="0"/>
          <a:ext cx="8679180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7325-D275-4564-A4D4-F4297951D249}">
  <sheetPr>
    <pageSetUpPr fitToPage="1"/>
  </sheetPr>
  <dimension ref="A4:AH383"/>
  <sheetViews>
    <sheetView tabSelected="1" zoomScaleNormal="100" workbookViewId="0">
      <selection activeCell="F10" sqref="F10:U10"/>
    </sheetView>
  </sheetViews>
  <sheetFormatPr baseColWidth="10" defaultColWidth="11.44140625" defaultRowHeight="13.8" x14ac:dyDescent="0.25"/>
  <cols>
    <col min="1" max="4" width="6.33203125" style="4" customWidth="1"/>
    <col min="5" max="5" width="7.88671875" style="4" customWidth="1"/>
    <col min="6" max="22" width="6.33203125" style="4" customWidth="1"/>
    <col min="23" max="26" width="6.33203125" style="4" hidden="1" customWidth="1"/>
    <col min="27" max="33" width="11.44140625" style="4" hidden="1" customWidth="1"/>
    <col min="34" max="34" width="11.44140625" style="4" customWidth="1"/>
    <col min="35" max="16384" width="11.44140625" style="4"/>
  </cols>
  <sheetData>
    <row r="4" spans="1:34" ht="14.4" x14ac:dyDescent="0.3"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14.4" x14ac:dyDescent="0.3"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A6"/>
      <c r="AB6"/>
      <c r="AC6"/>
      <c r="AD6"/>
      <c r="AE6" t="s">
        <v>64</v>
      </c>
      <c r="AG6" t="s">
        <v>101</v>
      </c>
    </row>
    <row r="7" spans="1:34" ht="15.6" x14ac:dyDescent="0.3">
      <c r="A7" s="115" t="s">
        <v>89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116" t="s">
        <v>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AG8" t="s">
        <v>105</v>
      </c>
      <c r="AH8"/>
    </row>
    <row r="9" spans="1:34" ht="14.4" x14ac:dyDescent="0.3">
      <c r="E9" s="5"/>
      <c r="H9" s="6"/>
      <c r="I9" s="6"/>
      <c r="AG9" t="s">
        <v>104</v>
      </c>
    </row>
    <row r="10" spans="1:34" s="10" customFormat="1" ht="30" customHeight="1" x14ac:dyDescent="0.3">
      <c r="A10" s="117" t="s">
        <v>36</v>
      </c>
      <c r="B10" s="117"/>
      <c r="C10" s="117"/>
      <c r="D10" s="117"/>
      <c r="E10" s="117"/>
      <c r="F10" s="66" t="s">
        <v>119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AG10" t="s">
        <v>103</v>
      </c>
    </row>
    <row r="11" spans="1:34" s="10" customFormat="1" ht="30" customHeight="1" x14ac:dyDescent="0.25">
      <c r="A11" s="117" t="s">
        <v>37</v>
      </c>
      <c r="B11" s="117"/>
      <c r="C11" s="117"/>
      <c r="D11" s="117"/>
      <c r="E11" s="117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34" s="10" customFormat="1" ht="12" customHeight="1" x14ac:dyDescent="0.25">
      <c r="H12" s="6"/>
      <c r="I12" s="6"/>
    </row>
    <row r="13" spans="1:34" s="10" customFormat="1" ht="24" customHeight="1" x14ac:dyDescent="0.25">
      <c r="A13" s="73" t="s">
        <v>38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spans="1:34" s="10" customFormat="1" ht="13.5" customHeight="1" x14ac:dyDescent="0.25"/>
    <row r="15" spans="1:34" s="10" customFormat="1" ht="35.25" customHeight="1" x14ac:dyDescent="0.25">
      <c r="A15" s="114" t="s">
        <v>92</v>
      </c>
      <c r="B15" s="114"/>
      <c r="C15" s="114"/>
      <c r="D15" s="114"/>
      <c r="E15" s="114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</row>
    <row r="16" spans="1:34" s="10" customFormat="1" ht="35.25" customHeight="1" x14ac:dyDescent="0.25">
      <c r="A16" s="114" t="s">
        <v>0</v>
      </c>
      <c r="B16" s="114"/>
      <c r="C16" s="114"/>
      <c r="D16" s="114"/>
      <c r="E16" s="114"/>
      <c r="F16" s="57"/>
      <c r="G16" s="58"/>
      <c r="H16" s="58"/>
      <c r="I16" s="58"/>
      <c r="J16" s="58"/>
      <c r="K16" s="59"/>
      <c r="L16" s="57"/>
      <c r="M16" s="58"/>
      <c r="N16" s="58"/>
      <c r="O16" s="58"/>
      <c r="P16" s="58"/>
      <c r="Q16" s="58"/>
      <c r="R16" s="58"/>
      <c r="S16" s="58"/>
      <c r="T16" s="58"/>
      <c r="U16" s="59"/>
    </row>
    <row r="17" spans="1:21" s="10" customFormat="1" ht="35.25" customHeight="1" x14ac:dyDescent="0.25">
      <c r="A17" s="114" t="s">
        <v>1</v>
      </c>
      <c r="B17" s="114"/>
      <c r="C17" s="114"/>
      <c r="D17" s="114"/>
      <c r="E17" s="114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</row>
    <row r="18" spans="1:21" s="10" customFormat="1" ht="35.25" customHeight="1" x14ac:dyDescent="0.25">
      <c r="A18" s="114" t="s">
        <v>2</v>
      </c>
      <c r="B18" s="114"/>
      <c r="C18" s="114"/>
      <c r="D18" s="114"/>
      <c r="E18" s="114"/>
      <c r="F18" s="60"/>
      <c r="G18" s="61"/>
      <c r="H18" s="61"/>
      <c r="I18" s="61"/>
      <c r="J18" s="61"/>
      <c r="K18" s="62"/>
      <c r="L18" s="63" t="s">
        <v>3</v>
      </c>
      <c r="M18" s="63"/>
      <c r="N18" s="64"/>
      <c r="O18" s="64"/>
      <c r="P18" s="64"/>
      <c r="Q18" s="63" t="s">
        <v>61</v>
      </c>
      <c r="R18" s="63"/>
      <c r="S18" s="64"/>
      <c r="T18" s="64"/>
      <c r="U18" s="64"/>
    </row>
    <row r="19" spans="1:21" s="10" customFormat="1" ht="35.25" customHeight="1" x14ac:dyDescent="0.25">
      <c r="A19" s="114" t="s">
        <v>4</v>
      </c>
      <c r="B19" s="114"/>
      <c r="C19" s="114"/>
      <c r="D19" s="114"/>
      <c r="E19" s="114"/>
      <c r="F19" s="111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3"/>
    </row>
    <row r="20" spans="1:21" s="10" customFormat="1" ht="35.25" customHeight="1" x14ac:dyDescent="0.25">
      <c r="A20" s="114" t="s">
        <v>5</v>
      </c>
      <c r="B20" s="114"/>
      <c r="C20" s="114"/>
      <c r="D20" s="114"/>
      <c r="E20" s="114"/>
      <c r="F20" s="65"/>
      <c r="G20" s="61"/>
      <c r="H20" s="61"/>
      <c r="I20" s="61"/>
      <c r="J20" s="61"/>
      <c r="K20" s="62"/>
      <c r="L20" s="63" t="s">
        <v>107</v>
      </c>
      <c r="M20" s="63"/>
      <c r="N20" s="65"/>
      <c r="O20" s="61"/>
      <c r="P20" s="62"/>
      <c r="Q20" s="63" t="s">
        <v>108</v>
      </c>
      <c r="R20" s="63"/>
      <c r="S20" s="65"/>
      <c r="T20" s="61"/>
      <c r="U20" s="62"/>
    </row>
    <row r="21" spans="1:21" s="10" customFormat="1" ht="35.25" customHeight="1" x14ac:dyDescent="0.25">
      <c r="A21" s="114" t="s">
        <v>59</v>
      </c>
      <c r="B21" s="114"/>
      <c r="C21" s="114"/>
      <c r="D21" s="114"/>
      <c r="E21" s="114"/>
      <c r="F21" s="70"/>
      <c r="G21" s="70"/>
      <c r="H21" s="70"/>
      <c r="I21" s="70"/>
      <c r="J21" s="70"/>
      <c r="K21" s="70"/>
      <c r="L21" s="63" t="s">
        <v>60</v>
      </c>
      <c r="M21" s="63"/>
      <c r="N21" s="63"/>
      <c r="O21" s="63"/>
      <c r="P21" s="63"/>
      <c r="Q21" s="64"/>
      <c r="R21" s="64"/>
      <c r="S21" s="64"/>
      <c r="T21" s="64"/>
      <c r="U21" s="64"/>
    </row>
    <row r="22" spans="1:21" s="10" customFormat="1" ht="35.25" customHeight="1" x14ac:dyDescent="0.25">
      <c r="A22" s="114" t="s">
        <v>93</v>
      </c>
      <c r="B22" s="114"/>
      <c r="C22" s="114"/>
      <c r="D22" s="114"/>
      <c r="E22" s="114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</row>
    <row r="23" spans="1:21" s="10" customFormat="1" ht="35.25" customHeight="1" x14ac:dyDescent="0.25">
      <c r="A23" s="114" t="s">
        <v>9</v>
      </c>
      <c r="B23" s="114"/>
      <c r="C23" s="114"/>
      <c r="D23" s="114"/>
      <c r="E23" s="114"/>
      <c r="F23" s="64"/>
      <c r="G23" s="64"/>
      <c r="H23" s="64"/>
      <c r="I23" s="64"/>
      <c r="J23" s="64"/>
      <c r="K23" s="64"/>
      <c r="L23" s="63" t="s">
        <v>117</v>
      </c>
      <c r="M23" s="63"/>
      <c r="N23" s="63"/>
      <c r="O23" s="63"/>
      <c r="P23" s="63"/>
      <c r="Q23" s="64"/>
      <c r="R23" s="64"/>
      <c r="S23" s="64"/>
      <c r="T23" s="64"/>
      <c r="U23" s="64"/>
    </row>
    <row r="24" spans="1:21" s="10" customFormat="1" ht="35.25" customHeight="1" x14ac:dyDescent="0.25">
      <c r="A24" s="63" t="s">
        <v>6</v>
      </c>
      <c r="B24" s="63"/>
      <c r="C24" s="63"/>
      <c r="D24" s="63"/>
      <c r="E24" s="63"/>
      <c r="F24" s="64"/>
      <c r="G24" s="64"/>
      <c r="H24" s="64"/>
      <c r="I24" s="64"/>
      <c r="J24" s="64"/>
      <c r="K24" s="64"/>
      <c r="L24" s="63" t="s">
        <v>10</v>
      </c>
      <c r="M24" s="63"/>
      <c r="N24" s="63"/>
      <c r="O24" s="63"/>
      <c r="P24" s="63"/>
      <c r="Q24" s="64"/>
      <c r="R24" s="64"/>
      <c r="S24" s="64"/>
      <c r="T24" s="64"/>
      <c r="U24" s="64"/>
    </row>
    <row r="25" spans="1:21" s="10" customFormat="1" ht="18" customHeight="1" x14ac:dyDescent="0.25"/>
    <row r="26" spans="1:21" s="10" customFormat="1" ht="24" customHeight="1" x14ac:dyDescent="0.25">
      <c r="A26" s="73" t="s">
        <v>39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</row>
    <row r="27" spans="1:21" s="10" customFormat="1" ht="9.75" customHeight="1" x14ac:dyDescent="0.25"/>
    <row r="28" spans="1:21" s="10" customFormat="1" ht="123.75" customHeight="1" x14ac:dyDescent="0.25">
      <c r="A28" s="67" t="s">
        <v>68</v>
      </c>
      <c r="B28" s="67"/>
      <c r="C28" s="67"/>
      <c r="D28" s="63" t="s">
        <v>35</v>
      </c>
      <c r="E28" s="63"/>
      <c r="F28" s="63"/>
      <c r="G28" s="63"/>
      <c r="H28" s="63"/>
      <c r="I28" s="63"/>
      <c r="J28" s="63"/>
      <c r="K28" s="63"/>
      <c r="L28" s="67" t="s">
        <v>58</v>
      </c>
      <c r="M28" s="67"/>
      <c r="N28" s="67"/>
      <c r="O28" s="67"/>
      <c r="P28" s="67"/>
      <c r="Q28" s="63" t="s">
        <v>69</v>
      </c>
      <c r="R28" s="63"/>
      <c r="S28" s="63"/>
      <c r="T28" s="63" t="s">
        <v>118</v>
      </c>
      <c r="U28" s="63"/>
    </row>
    <row r="29" spans="1:21" s="10" customFormat="1" ht="33.9" customHeight="1" x14ac:dyDescent="0.25">
      <c r="A29" s="83" t="s">
        <v>27</v>
      </c>
      <c r="B29" s="83"/>
      <c r="C29" s="83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08"/>
      <c r="R29" s="108"/>
      <c r="S29" s="108"/>
      <c r="T29" s="109"/>
      <c r="U29" s="109"/>
    </row>
    <row r="30" spans="1:21" s="10" customFormat="1" ht="33.9" customHeight="1" x14ac:dyDescent="0.25">
      <c r="A30" s="83" t="s">
        <v>28</v>
      </c>
      <c r="B30" s="83"/>
      <c r="C30" s="83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08"/>
      <c r="R30" s="108"/>
      <c r="S30" s="108"/>
      <c r="T30" s="109"/>
      <c r="U30" s="109"/>
    </row>
    <row r="31" spans="1:21" s="10" customFormat="1" ht="33.9" customHeight="1" x14ac:dyDescent="0.25">
      <c r="A31" s="83" t="s">
        <v>111</v>
      </c>
      <c r="B31" s="83"/>
      <c r="C31" s="8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106"/>
      <c r="R31" s="106"/>
      <c r="S31" s="106"/>
      <c r="T31" s="66"/>
      <c r="U31" s="66"/>
    </row>
    <row r="32" spans="1:21" s="10" customFormat="1" ht="58.8" hidden="1" customHeight="1" x14ac:dyDescent="0.25">
      <c r="A32" s="83" t="s">
        <v>106</v>
      </c>
      <c r="B32" s="83"/>
      <c r="C32" s="8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106"/>
      <c r="R32" s="106"/>
      <c r="S32" s="106"/>
      <c r="T32" s="66"/>
      <c r="U32" s="66"/>
    </row>
    <row r="33" spans="1:21" s="10" customFormat="1" ht="33.9" customHeight="1" x14ac:dyDescent="0.25">
      <c r="A33" s="83" t="s">
        <v>29</v>
      </c>
      <c r="B33" s="83"/>
      <c r="C33" s="8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106"/>
      <c r="R33" s="106"/>
      <c r="S33" s="106"/>
      <c r="T33" s="66"/>
      <c r="U33" s="66"/>
    </row>
    <row r="34" spans="1:21" s="10" customFormat="1" ht="33.9" customHeight="1" x14ac:dyDescent="0.25">
      <c r="A34" s="83" t="s">
        <v>30</v>
      </c>
      <c r="B34" s="83"/>
      <c r="C34" s="8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106"/>
      <c r="R34" s="106"/>
      <c r="S34" s="106"/>
      <c r="T34" s="66"/>
      <c r="U34" s="66"/>
    </row>
    <row r="35" spans="1:21" s="10" customFormat="1" ht="33.9" customHeight="1" x14ac:dyDescent="0.25">
      <c r="A35" s="83" t="s">
        <v>110</v>
      </c>
      <c r="B35" s="83"/>
      <c r="C35" s="8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106"/>
      <c r="R35" s="106"/>
      <c r="S35" s="106"/>
      <c r="T35" s="66"/>
      <c r="U35" s="66"/>
    </row>
    <row r="36" spans="1:21" s="10" customFormat="1" ht="33.9" customHeight="1" x14ac:dyDescent="0.25">
      <c r="A36" s="83" t="s">
        <v>31</v>
      </c>
      <c r="B36" s="83"/>
      <c r="C36" s="8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106"/>
      <c r="R36" s="106"/>
      <c r="S36" s="106"/>
      <c r="T36" s="66"/>
      <c r="U36" s="66"/>
    </row>
    <row r="37" spans="1:21" s="10" customFormat="1" ht="33.9" customHeight="1" x14ac:dyDescent="0.25">
      <c r="A37" s="83" t="s">
        <v>32</v>
      </c>
      <c r="B37" s="83"/>
      <c r="C37" s="83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106"/>
      <c r="R37" s="106"/>
      <c r="S37" s="106"/>
      <c r="T37" s="66"/>
      <c r="U37" s="66"/>
    </row>
    <row r="38" spans="1:21" s="10" customFormat="1" ht="33.9" customHeight="1" x14ac:dyDescent="0.25">
      <c r="A38" s="83" t="s">
        <v>112</v>
      </c>
      <c r="B38" s="83"/>
      <c r="C38" s="8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106"/>
      <c r="R38" s="106"/>
      <c r="S38" s="106"/>
      <c r="T38" s="66"/>
      <c r="U38" s="66"/>
    </row>
    <row r="39" spans="1:21" s="10" customFormat="1" ht="33.9" customHeight="1" x14ac:dyDescent="0.25">
      <c r="A39" s="83" t="s">
        <v>33</v>
      </c>
      <c r="B39" s="83"/>
      <c r="C39" s="83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106"/>
      <c r="R39" s="106"/>
      <c r="S39" s="106"/>
      <c r="T39" s="66"/>
      <c r="U39" s="66"/>
    </row>
    <row r="40" spans="1:21" s="10" customFormat="1" ht="33.9" customHeight="1" x14ac:dyDescent="0.25">
      <c r="A40" s="83" t="s">
        <v>34</v>
      </c>
      <c r="B40" s="83"/>
      <c r="C40" s="8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106"/>
      <c r="R40" s="106"/>
      <c r="S40" s="106"/>
      <c r="T40" s="66"/>
      <c r="U40" s="66"/>
    </row>
    <row r="41" spans="1:21" s="10" customFormat="1" ht="33.9" customHeight="1" x14ac:dyDescent="0.25">
      <c r="A41" s="83" t="s">
        <v>113</v>
      </c>
      <c r="B41" s="83"/>
      <c r="C41" s="83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106"/>
      <c r="R41" s="106"/>
      <c r="S41" s="106"/>
      <c r="T41" s="66"/>
      <c r="U41" s="66"/>
    </row>
    <row r="42" spans="1:21" s="10" customFormat="1" x14ac:dyDescent="0.25">
      <c r="A42" s="11"/>
    </row>
    <row r="43" spans="1:21" s="10" customFormat="1" x14ac:dyDescent="0.25"/>
    <row r="44" spans="1:21" s="20" customFormat="1" ht="30" customHeight="1" x14ac:dyDescent="0.3">
      <c r="A44" s="107" t="s">
        <v>94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</row>
    <row r="45" spans="1:21" s="10" customFormat="1" ht="40.5" customHeight="1" x14ac:dyDescent="0.25">
      <c r="A45" s="67" t="s">
        <v>40</v>
      </c>
      <c r="B45" s="67"/>
      <c r="C45" s="67"/>
      <c r="D45" s="67"/>
      <c r="E45" s="67"/>
      <c r="F45" s="67"/>
      <c r="G45" s="67"/>
      <c r="H45" s="63" t="s">
        <v>109</v>
      </c>
      <c r="I45" s="63"/>
      <c r="J45" s="63"/>
      <c r="K45" s="63"/>
      <c r="L45" s="63"/>
      <c r="M45" s="63"/>
      <c r="N45" s="63"/>
      <c r="O45" s="63"/>
      <c r="P45" s="63"/>
      <c r="Q45" s="63" t="s">
        <v>70</v>
      </c>
      <c r="R45" s="63"/>
      <c r="S45" s="63"/>
      <c r="T45" s="63" t="s">
        <v>118</v>
      </c>
      <c r="U45" s="63"/>
    </row>
    <row r="46" spans="1:21" s="10" customFormat="1" ht="24.75" customHeight="1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6"/>
      <c r="U46" s="66"/>
    </row>
    <row r="47" spans="1:21" s="10" customFormat="1" ht="24.75" customHeight="1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6"/>
      <c r="U47" s="66"/>
    </row>
    <row r="48" spans="1:21" s="10" customFormat="1" ht="24.75" customHeight="1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6"/>
      <c r="U48" s="66"/>
    </row>
    <row r="49" spans="1:21" s="10" customFormat="1" x14ac:dyDescent="0.25">
      <c r="A49" s="11"/>
    </row>
    <row r="50" spans="1:21" s="10" customFormat="1" x14ac:dyDescent="0.25"/>
    <row r="51" spans="1:21" s="10" customFormat="1" ht="15" customHeight="1" x14ac:dyDescent="0.25">
      <c r="A51" s="11" t="s">
        <v>95</v>
      </c>
      <c r="B51" s="11"/>
      <c r="C51" s="11"/>
      <c r="D51" s="11"/>
      <c r="E51" s="11"/>
      <c r="F51" s="11"/>
      <c r="G51" s="1"/>
      <c r="H51" s="1"/>
      <c r="I51" s="1"/>
    </row>
    <row r="52" spans="1:21" s="10" customFormat="1" ht="51.75" customHeight="1" x14ac:dyDescent="0.25">
      <c r="A52" s="67" t="s">
        <v>71</v>
      </c>
      <c r="B52" s="67"/>
      <c r="C52" s="67"/>
      <c r="D52" s="67"/>
      <c r="E52" s="67"/>
      <c r="F52" s="67"/>
      <c r="G52" s="67"/>
      <c r="H52" s="63" t="s">
        <v>109</v>
      </c>
      <c r="I52" s="63"/>
      <c r="J52" s="63"/>
      <c r="K52" s="63"/>
      <c r="L52" s="63"/>
      <c r="M52" s="63"/>
      <c r="N52" s="63"/>
      <c r="O52" s="63"/>
      <c r="P52" s="63"/>
      <c r="Q52" s="63" t="s">
        <v>70</v>
      </c>
      <c r="R52" s="63"/>
      <c r="S52" s="63"/>
      <c r="T52" s="63" t="s">
        <v>118</v>
      </c>
      <c r="U52" s="63"/>
    </row>
    <row r="53" spans="1:21" s="10" customFormat="1" ht="24.75" customHeight="1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6"/>
      <c r="U53" s="66"/>
    </row>
    <row r="54" spans="1:21" s="10" customFormat="1" ht="24.75" customHeight="1" x14ac:dyDescent="0.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6"/>
      <c r="U54" s="66"/>
    </row>
    <row r="55" spans="1:21" s="10" customFormat="1" ht="24.75" customHeight="1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6"/>
      <c r="U55" s="66"/>
    </row>
    <row r="56" spans="1:21" s="10" customFormat="1" x14ac:dyDescent="0.25">
      <c r="A56" s="11"/>
    </row>
    <row r="57" spans="1:21" s="10" customFormat="1" ht="7.2" customHeight="1" x14ac:dyDescent="0.25"/>
    <row r="58" spans="1:21" x14ac:dyDescent="0.25">
      <c r="A58" s="11" t="s">
        <v>114</v>
      </c>
    </row>
    <row r="59" spans="1:21" ht="20.399999999999999" customHeight="1" x14ac:dyDescent="0.25">
      <c r="A59" s="67" t="s">
        <v>120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1:21" ht="48" customHeight="1" x14ac:dyDescent="0.25">
      <c r="A60" s="67" t="s">
        <v>115</v>
      </c>
      <c r="B60" s="67"/>
      <c r="C60" s="67"/>
      <c r="D60" s="67"/>
      <c r="E60" s="67"/>
      <c r="F60" s="67"/>
      <c r="G60" s="67"/>
      <c r="H60" s="67"/>
      <c r="I60" s="67"/>
      <c r="J60" s="67"/>
      <c r="K60" s="63" t="s">
        <v>116</v>
      </c>
      <c r="L60" s="63"/>
      <c r="M60" s="63"/>
      <c r="N60" s="63" t="s">
        <v>118</v>
      </c>
      <c r="O60" s="63"/>
    </row>
    <row r="61" spans="1:21" ht="57.6" customHeight="1" x14ac:dyDescent="0.25">
      <c r="A61" s="64" t="s">
        <v>121</v>
      </c>
      <c r="B61" s="64"/>
      <c r="C61" s="64"/>
      <c r="D61" s="64"/>
      <c r="E61" s="64"/>
      <c r="F61" s="64"/>
      <c r="G61" s="64"/>
      <c r="H61" s="64"/>
      <c r="I61" s="64"/>
      <c r="J61" s="64"/>
      <c r="K61" s="106"/>
      <c r="L61" s="106"/>
      <c r="M61" s="106"/>
      <c r="N61" s="64"/>
      <c r="O61" s="64"/>
    </row>
    <row r="64" spans="1:21" s="18" customFormat="1" ht="15" customHeight="1" x14ac:dyDescent="0.25">
      <c r="A64" s="11" t="s">
        <v>88</v>
      </c>
      <c r="B64" s="11"/>
      <c r="C64" s="11"/>
      <c r="D64" s="11"/>
      <c r="E64" s="11"/>
      <c r="F64" s="11"/>
      <c r="G64" s="11"/>
      <c r="H64" s="17"/>
      <c r="I64" s="17"/>
      <c r="J64" s="17"/>
      <c r="K64" s="17"/>
      <c r="L64" s="17"/>
      <c r="M64" s="17"/>
      <c r="N64" s="17"/>
    </row>
    <row r="65" spans="1:29" s="19" customFormat="1" ht="42.75" customHeight="1" x14ac:dyDescent="0.3">
      <c r="A65" s="67" t="s">
        <v>83</v>
      </c>
      <c r="B65" s="67"/>
      <c r="C65" s="105" t="s">
        <v>84</v>
      </c>
      <c r="D65" s="105"/>
      <c r="E65" s="105"/>
      <c r="F65" s="105"/>
      <c r="G65" s="105"/>
      <c r="H65" s="105"/>
      <c r="I65" s="105"/>
      <c r="J65" s="105"/>
      <c r="K65" s="67" t="s">
        <v>87</v>
      </c>
      <c r="L65" s="67"/>
      <c r="M65" s="67"/>
      <c r="N65" s="67"/>
      <c r="O65" s="67"/>
      <c r="P65" s="67"/>
      <c r="Q65" s="63" t="s">
        <v>118</v>
      </c>
      <c r="R65" s="63"/>
    </row>
    <row r="66" spans="1:29" s="18" customFormat="1" ht="27" customHeight="1" x14ac:dyDescent="0.3">
      <c r="A66" s="88"/>
      <c r="B66" s="89"/>
      <c r="C66" s="92"/>
      <c r="D66" s="93"/>
      <c r="E66" s="93"/>
      <c r="F66" s="93"/>
      <c r="G66" s="93"/>
      <c r="H66" s="93"/>
      <c r="I66" s="93"/>
      <c r="J66" s="94"/>
      <c r="K66" s="101" t="s">
        <v>85</v>
      </c>
      <c r="L66" s="101"/>
      <c r="M66" s="101"/>
      <c r="N66" s="98"/>
      <c r="O66" s="99"/>
      <c r="P66" s="100"/>
      <c r="Q66" s="64"/>
      <c r="R66" s="64"/>
    </row>
    <row r="67" spans="1:29" s="18" customFormat="1" ht="27" customHeight="1" x14ac:dyDescent="0.3">
      <c r="A67" s="90"/>
      <c r="B67" s="91"/>
      <c r="C67" s="95"/>
      <c r="D67" s="96"/>
      <c r="E67" s="96"/>
      <c r="F67" s="96"/>
      <c r="G67" s="96"/>
      <c r="H67" s="96"/>
      <c r="I67" s="96"/>
      <c r="J67" s="97"/>
      <c r="K67" s="101" t="s">
        <v>86</v>
      </c>
      <c r="L67" s="101"/>
      <c r="M67" s="101"/>
      <c r="N67" s="102"/>
      <c r="O67" s="103"/>
      <c r="P67" s="104"/>
      <c r="Q67" s="64"/>
      <c r="R67" s="64"/>
    </row>
    <row r="68" spans="1:29" s="10" customFormat="1" x14ac:dyDescent="0.25">
      <c r="A68" s="11"/>
    </row>
    <row r="69" spans="1:29" s="10" customFormat="1" x14ac:dyDescent="0.25"/>
    <row r="70" spans="1:29" s="10" customFormat="1" ht="24" customHeight="1" x14ac:dyDescent="0.25">
      <c r="A70" s="73" t="s">
        <v>41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</row>
    <row r="71" spans="1:29" s="10" customFormat="1" x14ac:dyDescent="0.25"/>
    <row r="72" spans="1:29" s="10" customFormat="1" ht="15" customHeight="1" x14ac:dyDescent="0.25">
      <c r="A72" s="87" t="s">
        <v>82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</row>
    <row r="73" spans="1:29" s="10" customFormat="1" ht="14.25" customHeight="1" x14ac:dyDescent="0.25">
      <c r="A73" s="23" t="s">
        <v>90</v>
      </c>
    </row>
    <row r="74" spans="1:29" s="10" customFormat="1" ht="14.25" customHeight="1" x14ac:dyDescent="0.25">
      <c r="A74" s="11"/>
    </row>
    <row r="75" spans="1:29" s="10" customFormat="1" ht="24.75" customHeight="1" x14ac:dyDescent="0.25">
      <c r="A75" s="42" t="s">
        <v>11</v>
      </c>
      <c r="B75" s="42"/>
      <c r="C75" s="42"/>
      <c r="D75" s="42"/>
      <c r="E75" s="42"/>
      <c r="F75" s="42"/>
      <c r="G75" s="53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5"/>
      <c r="S75" s="42" t="s">
        <v>118</v>
      </c>
      <c r="T75" s="42"/>
      <c r="U75" s="42"/>
    </row>
    <row r="76" spans="1:29" s="10" customFormat="1" ht="24.75" customHeight="1" x14ac:dyDescent="0.25">
      <c r="A76" s="42" t="s">
        <v>12</v>
      </c>
      <c r="B76" s="42"/>
      <c r="C76" s="42"/>
      <c r="D76" s="42"/>
      <c r="E76" s="42"/>
      <c r="F76" s="42"/>
      <c r="G76" s="53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5"/>
      <c r="S76" s="56"/>
      <c r="T76" s="56"/>
      <c r="U76" s="56"/>
    </row>
    <row r="77" spans="1:29" s="10" customFormat="1" ht="24.75" customHeight="1" x14ac:dyDescent="0.3">
      <c r="A77" s="30" t="s">
        <v>13</v>
      </c>
      <c r="B77" s="31"/>
      <c r="C77" s="31"/>
      <c r="D77" s="31"/>
      <c r="E77" s="31"/>
      <c r="F77" s="32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  <c r="S77" s="42" t="s">
        <v>72</v>
      </c>
      <c r="T77" s="42"/>
      <c r="U77" s="42"/>
      <c r="X77" s="12"/>
      <c r="Y77" s="12"/>
      <c r="Z77" s="12"/>
    </row>
    <row r="78" spans="1:29" s="10" customFormat="1" ht="24.75" customHeight="1" x14ac:dyDescent="0.3">
      <c r="A78" s="33"/>
      <c r="B78" s="34"/>
      <c r="C78" s="34"/>
      <c r="D78" s="34"/>
      <c r="E78" s="34"/>
      <c r="F78" s="35"/>
      <c r="G78" s="39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1"/>
      <c r="S78" s="25" t="s">
        <v>78</v>
      </c>
      <c r="T78" s="25" t="s">
        <v>76</v>
      </c>
      <c r="U78" s="25" t="s">
        <v>77</v>
      </c>
      <c r="X78" s="12"/>
      <c r="Y78" s="12"/>
      <c r="Z78" s="12"/>
      <c r="AA78" s="12" t="s">
        <v>73</v>
      </c>
      <c r="AB78" s="12" t="s">
        <v>74</v>
      </c>
      <c r="AC78" s="12" t="s">
        <v>75</v>
      </c>
    </row>
    <row r="79" spans="1:29" s="10" customFormat="1" ht="24.75" customHeight="1" x14ac:dyDescent="0.3">
      <c r="A79" s="42" t="s">
        <v>14</v>
      </c>
      <c r="B79" s="42"/>
      <c r="C79" s="22"/>
      <c r="D79" s="42" t="s">
        <v>15</v>
      </c>
      <c r="E79" s="42"/>
      <c r="F79" s="22"/>
      <c r="G79" s="43" t="s">
        <v>16</v>
      </c>
      <c r="H79" s="43"/>
      <c r="I79" s="43"/>
      <c r="J79" s="44"/>
      <c r="K79" s="45"/>
      <c r="L79" s="46"/>
      <c r="M79" s="47" t="s">
        <v>17</v>
      </c>
      <c r="N79" s="48"/>
      <c r="O79" s="49"/>
      <c r="P79" s="44"/>
      <c r="Q79" s="45"/>
      <c r="R79" s="46"/>
      <c r="S79" s="15" t="e">
        <f>IF(AA79&gt;0,(ROUNDDOWN(AA79,0)),0)</f>
        <v>#VALUE!</v>
      </c>
      <c r="T79" s="15" t="e">
        <f t="shared" ref="T79:U79" si="0">IF(AB79&gt;0,(ROUNDDOWN(AB79,0)),0)</f>
        <v>#VALUE!</v>
      </c>
      <c r="U79" s="15" t="e">
        <f t="shared" si="0"/>
        <v>#VALUE!</v>
      </c>
      <c r="X79" s="13">
        <f>+J79</f>
        <v>0</v>
      </c>
      <c r="Y79" s="13">
        <f>+P79</f>
        <v>0</v>
      </c>
      <c r="Z79" s="14" t="str">
        <f>IF(ISNUMBER(J79),DAYS360(X79,Y79)," ")</f>
        <v xml:space="preserve"> </v>
      </c>
      <c r="AA79" s="14" t="str">
        <f>IF(ISNUMBER(J79),Z79/360," ")</f>
        <v xml:space="preserve"> </v>
      </c>
      <c r="AB79" s="14" t="str">
        <f t="shared" ref="AB79" si="1">IF(ISNUMBER(Z79),Z79/30-(12*ROUNDDOWN(AA79,0))," ")</f>
        <v xml:space="preserve"> </v>
      </c>
      <c r="AC79" s="14" t="str">
        <f t="shared" ref="AC79" si="2">IF(ISNUMBER(Z79),SUM(Z79,-(ROUNDDOWN(AA79,0)*360),-(ROUNDDOWN(AB79,0)*30))," ")</f>
        <v xml:space="preserve"> </v>
      </c>
    </row>
    <row r="80" spans="1:29" s="10" customFormat="1" ht="24.75" customHeight="1" x14ac:dyDescent="0.25">
      <c r="A80" s="27" t="s">
        <v>79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9"/>
    </row>
    <row r="81" spans="1:29" s="10" customFormat="1" ht="24.75" customHeight="1" x14ac:dyDescent="0.25">
      <c r="A81" s="7" t="s">
        <v>18</v>
      </c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2"/>
    </row>
    <row r="82" spans="1:29" s="10" customFormat="1" ht="24.75" customHeight="1" x14ac:dyDescent="0.25">
      <c r="A82" s="7" t="s">
        <v>19</v>
      </c>
      <c r="B82" s="50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2"/>
    </row>
    <row r="83" spans="1:29" s="10" customFormat="1" ht="24.75" customHeight="1" x14ac:dyDescent="0.25">
      <c r="A83" s="7" t="s">
        <v>20</v>
      </c>
      <c r="B83" s="50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2"/>
    </row>
    <row r="84" spans="1:29" s="10" customFormat="1" ht="24.75" customHeight="1" x14ac:dyDescent="0.25">
      <c r="A84" s="7" t="s">
        <v>21</v>
      </c>
      <c r="B84" s="50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2"/>
    </row>
    <row r="85" spans="1:29" s="10" customFormat="1" ht="24.75" customHeight="1" x14ac:dyDescent="0.25">
      <c r="A85" s="7" t="s">
        <v>22</v>
      </c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2"/>
    </row>
    <row r="86" spans="1:29" s="10" customFormat="1" ht="24.75" customHeight="1" x14ac:dyDescent="0.25">
      <c r="A86" s="7" t="s">
        <v>23</v>
      </c>
      <c r="B86" s="50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2"/>
    </row>
    <row r="87" spans="1:29" s="10" customFormat="1" x14ac:dyDescent="0.25">
      <c r="A87" s="11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</row>
    <row r="88" spans="1:29" s="10" customFormat="1" ht="24.75" customHeight="1" x14ac:dyDescent="0.25">
      <c r="A88" s="42" t="s">
        <v>11</v>
      </c>
      <c r="B88" s="42"/>
      <c r="C88" s="42"/>
      <c r="D88" s="42"/>
      <c r="E88" s="42"/>
      <c r="F88" s="42"/>
      <c r="G88" s="53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5"/>
      <c r="S88" s="42" t="s">
        <v>118</v>
      </c>
      <c r="T88" s="42"/>
      <c r="U88" s="42"/>
    </row>
    <row r="89" spans="1:29" s="10" customFormat="1" ht="24.75" customHeight="1" x14ac:dyDescent="0.25">
      <c r="A89" s="42" t="s">
        <v>12</v>
      </c>
      <c r="B89" s="42"/>
      <c r="C89" s="42"/>
      <c r="D89" s="42"/>
      <c r="E89" s="42"/>
      <c r="F89" s="42"/>
      <c r="G89" s="53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5"/>
      <c r="S89" s="56"/>
      <c r="T89" s="56"/>
      <c r="U89" s="56"/>
    </row>
    <row r="90" spans="1:29" s="10" customFormat="1" ht="24.75" customHeight="1" x14ac:dyDescent="0.3">
      <c r="A90" s="30" t="s">
        <v>13</v>
      </c>
      <c r="B90" s="31"/>
      <c r="C90" s="31"/>
      <c r="D90" s="31"/>
      <c r="E90" s="31"/>
      <c r="F90" s="32"/>
      <c r="G90" s="36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8"/>
      <c r="S90" s="42" t="s">
        <v>72</v>
      </c>
      <c r="T90" s="42"/>
      <c r="U90" s="42"/>
      <c r="X90" s="12"/>
      <c r="Y90" s="12"/>
      <c r="Z90" s="12"/>
    </row>
    <row r="91" spans="1:29" s="10" customFormat="1" ht="24.75" customHeight="1" x14ac:dyDescent="0.3">
      <c r="A91" s="33"/>
      <c r="B91" s="34"/>
      <c r="C91" s="34"/>
      <c r="D91" s="34"/>
      <c r="E91" s="34"/>
      <c r="F91" s="35"/>
      <c r="G91" s="39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1"/>
      <c r="S91" s="25" t="s">
        <v>78</v>
      </c>
      <c r="T91" s="25" t="s">
        <v>76</v>
      </c>
      <c r="U91" s="25" t="s">
        <v>77</v>
      </c>
      <c r="X91" s="12"/>
      <c r="Y91" s="12"/>
      <c r="Z91" s="12"/>
      <c r="AA91" s="12" t="s">
        <v>73</v>
      </c>
      <c r="AB91" s="12" t="s">
        <v>74</v>
      </c>
      <c r="AC91" s="12" t="s">
        <v>75</v>
      </c>
    </row>
    <row r="92" spans="1:29" s="10" customFormat="1" ht="24.75" customHeight="1" x14ac:dyDescent="0.3">
      <c r="A92" s="42" t="s">
        <v>14</v>
      </c>
      <c r="B92" s="42"/>
      <c r="C92" s="24"/>
      <c r="D92" s="42" t="s">
        <v>15</v>
      </c>
      <c r="E92" s="42"/>
      <c r="F92" s="24"/>
      <c r="G92" s="43" t="s">
        <v>16</v>
      </c>
      <c r="H92" s="43"/>
      <c r="I92" s="43"/>
      <c r="J92" s="44"/>
      <c r="K92" s="45"/>
      <c r="L92" s="46"/>
      <c r="M92" s="47" t="s">
        <v>17</v>
      </c>
      <c r="N92" s="48"/>
      <c r="O92" s="49"/>
      <c r="P92" s="44"/>
      <c r="Q92" s="45"/>
      <c r="R92" s="46"/>
      <c r="S92" s="15" t="e">
        <f>IF(AA92&gt;0,(ROUNDDOWN(AA92,0)),0)</f>
        <v>#VALUE!</v>
      </c>
      <c r="T92" s="15" t="e">
        <f t="shared" ref="T92" si="3">IF(AB92&gt;0,(ROUNDDOWN(AB92,0)),0)</f>
        <v>#VALUE!</v>
      </c>
      <c r="U92" s="15" t="e">
        <f t="shared" ref="U92" si="4">IF(AC92&gt;0,(ROUNDDOWN(AC92,0)),0)</f>
        <v>#VALUE!</v>
      </c>
      <c r="X92" s="13">
        <f>+J92</f>
        <v>0</v>
      </c>
      <c r="Y92" s="13">
        <f>+P92</f>
        <v>0</v>
      </c>
      <c r="Z92" s="14" t="str">
        <f>IF(ISNUMBER(J92),DAYS360(X92,Y92)," ")</f>
        <v xml:space="preserve"> </v>
      </c>
      <c r="AA92" s="14" t="str">
        <f>IF(ISNUMBER(J92),Z92/360," ")</f>
        <v xml:space="preserve"> </v>
      </c>
      <c r="AB92" s="14" t="str">
        <f t="shared" ref="AB92" si="5">IF(ISNUMBER(Z92),Z92/30-(12*ROUNDDOWN(AA92,0))," ")</f>
        <v xml:space="preserve"> </v>
      </c>
      <c r="AC92" s="14" t="str">
        <f t="shared" ref="AC92" si="6">IF(ISNUMBER(Z92),SUM(Z92,-(ROUNDDOWN(AA92,0)*360),-(ROUNDDOWN(AB92,0)*30))," ")</f>
        <v xml:space="preserve"> </v>
      </c>
    </row>
    <row r="93" spans="1:29" s="10" customFormat="1" ht="24.75" customHeight="1" x14ac:dyDescent="0.25">
      <c r="A93" s="27" t="s">
        <v>79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</row>
    <row r="94" spans="1:29" s="10" customFormat="1" ht="24.75" customHeight="1" x14ac:dyDescent="0.25">
      <c r="A94" s="7" t="s">
        <v>18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2"/>
    </row>
    <row r="95" spans="1:29" s="10" customFormat="1" ht="24.75" customHeight="1" x14ac:dyDescent="0.25">
      <c r="A95" s="7" t="s">
        <v>19</v>
      </c>
      <c r="B95" s="50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2"/>
    </row>
    <row r="96" spans="1:29" s="10" customFormat="1" ht="24.75" customHeight="1" x14ac:dyDescent="0.25">
      <c r="A96" s="7" t="s">
        <v>20</v>
      </c>
      <c r="B96" s="50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2"/>
    </row>
    <row r="97" spans="1:29" s="10" customFormat="1" ht="24.75" customHeight="1" x14ac:dyDescent="0.25">
      <c r="A97" s="7" t="s">
        <v>21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2"/>
    </row>
    <row r="98" spans="1:29" s="10" customFormat="1" ht="24.75" customHeight="1" x14ac:dyDescent="0.25">
      <c r="A98" s="7" t="s">
        <v>22</v>
      </c>
      <c r="B98" s="50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2"/>
    </row>
    <row r="99" spans="1:29" s="10" customFormat="1" ht="24.75" customHeight="1" x14ac:dyDescent="0.25">
      <c r="A99" s="7" t="s">
        <v>23</v>
      </c>
      <c r="B99" s="50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2"/>
    </row>
    <row r="100" spans="1:29" s="10" customFormat="1" x14ac:dyDescent="0.25">
      <c r="A100" s="11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 spans="1:29" s="10" customFormat="1" ht="14.25" customHeight="1" x14ac:dyDescent="0.25"/>
    <row r="102" spans="1:29" s="10" customFormat="1" ht="24.75" customHeight="1" x14ac:dyDescent="0.25">
      <c r="A102" s="42" t="s">
        <v>11</v>
      </c>
      <c r="B102" s="42"/>
      <c r="C102" s="42"/>
      <c r="D102" s="42"/>
      <c r="E102" s="42"/>
      <c r="F102" s="42"/>
      <c r="G102" s="53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5"/>
      <c r="S102" s="42" t="s">
        <v>118</v>
      </c>
      <c r="T102" s="42"/>
      <c r="U102" s="42"/>
    </row>
    <row r="103" spans="1:29" s="10" customFormat="1" ht="24.75" customHeight="1" x14ac:dyDescent="0.25">
      <c r="A103" s="42" t="s">
        <v>12</v>
      </c>
      <c r="B103" s="42"/>
      <c r="C103" s="42"/>
      <c r="D103" s="42"/>
      <c r="E103" s="42"/>
      <c r="F103" s="42"/>
      <c r="G103" s="53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5"/>
      <c r="S103" s="56"/>
      <c r="T103" s="56"/>
      <c r="U103" s="56"/>
    </row>
    <row r="104" spans="1:29" s="10" customFormat="1" ht="24.75" customHeight="1" x14ac:dyDescent="0.3">
      <c r="A104" s="30" t="s">
        <v>13</v>
      </c>
      <c r="B104" s="31"/>
      <c r="C104" s="31"/>
      <c r="D104" s="31"/>
      <c r="E104" s="31"/>
      <c r="F104" s="32"/>
      <c r="G104" s="36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8"/>
      <c r="S104" s="42" t="s">
        <v>72</v>
      </c>
      <c r="T104" s="42"/>
      <c r="U104" s="42"/>
      <c r="X104" s="12"/>
      <c r="Y104" s="12"/>
      <c r="Z104" s="12"/>
    </row>
    <row r="105" spans="1:29" s="10" customFormat="1" ht="24.75" customHeight="1" x14ac:dyDescent="0.3">
      <c r="A105" s="33"/>
      <c r="B105" s="34"/>
      <c r="C105" s="34"/>
      <c r="D105" s="34"/>
      <c r="E105" s="34"/>
      <c r="F105" s="35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1"/>
      <c r="S105" s="25" t="s">
        <v>78</v>
      </c>
      <c r="T105" s="25" t="s">
        <v>76</v>
      </c>
      <c r="U105" s="25" t="s">
        <v>77</v>
      </c>
      <c r="X105" s="12"/>
      <c r="Y105" s="12"/>
      <c r="Z105" s="12"/>
      <c r="AA105" s="12" t="s">
        <v>73</v>
      </c>
      <c r="AB105" s="12" t="s">
        <v>74</v>
      </c>
      <c r="AC105" s="12" t="s">
        <v>75</v>
      </c>
    </row>
    <row r="106" spans="1:29" s="10" customFormat="1" ht="24.75" customHeight="1" x14ac:dyDescent="0.3">
      <c r="A106" s="42" t="s">
        <v>14</v>
      </c>
      <c r="B106" s="42"/>
      <c r="C106" s="24"/>
      <c r="D106" s="42" t="s">
        <v>15</v>
      </c>
      <c r="E106" s="42"/>
      <c r="F106" s="24"/>
      <c r="G106" s="43" t="s">
        <v>16</v>
      </c>
      <c r="H106" s="43"/>
      <c r="I106" s="43"/>
      <c r="J106" s="44"/>
      <c r="K106" s="45"/>
      <c r="L106" s="46"/>
      <c r="M106" s="47" t="s">
        <v>17</v>
      </c>
      <c r="N106" s="48"/>
      <c r="O106" s="49"/>
      <c r="P106" s="44"/>
      <c r="Q106" s="45"/>
      <c r="R106" s="46"/>
      <c r="S106" s="15" t="e">
        <f>IF(AA106&gt;0,(ROUNDDOWN(AA106,0)),0)</f>
        <v>#VALUE!</v>
      </c>
      <c r="T106" s="15" t="e">
        <f t="shared" ref="T106" si="7">IF(AB106&gt;0,(ROUNDDOWN(AB106,0)),0)</f>
        <v>#VALUE!</v>
      </c>
      <c r="U106" s="15" t="e">
        <f t="shared" ref="U106" si="8">IF(AC106&gt;0,(ROUNDDOWN(AC106,0)),0)</f>
        <v>#VALUE!</v>
      </c>
      <c r="X106" s="13">
        <f>+J106</f>
        <v>0</v>
      </c>
      <c r="Y106" s="13">
        <f>+P106</f>
        <v>0</v>
      </c>
      <c r="Z106" s="14" t="str">
        <f>IF(ISNUMBER(J106),DAYS360(X106,Y106)," ")</f>
        <v xml:space="preserve"> </v>
      </c>
      <c r="AA106" s="14" t="str">
        <f>IF(ISNUMBER(J106),Z106/360," ")</f>
        <v xml:space="preserve"> </v>
      </c>
      <c r="AB106" s="14" t="str">
        <f t="shared" ref="AB106" si="9">IF(ISNUMBER(Z106),Z106/30-(12*ROUNDDOWN(AA106,0))," ")</f>
        <v xml:space="preserve"> </v>
      </c>
      <c r="AC106" s="14" t="str">
        <f t="shared" ref="AC106" si="10">IF(ISNUMBER(Z106),SUM(Z106,-(ROUNDDOWN(AA106,0)*360),-(ROUNDDOWN(AB106,0)*30))," ")</f>
        <v xml:space="preserve"> </v>
      </c>
    </row>
    <row r="107" spans="1:29" s="10" customFormat="1" ht="24.75" customHeight="1" x14ac:dyDescent="0.25">
      <c r="A107" s="27" t="s">
        <v>79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9"/>
    </row>
    <row r="108" spans="1:29" s="10" customFormat="1" ht="24.75" customHeight="1" x14ac:dyDescent="0.25">
      <c r="A108" s="7" t="s">
        <v>18</v>
      </c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2"/>
    </row>
    <row r="109" spans="1:29" s="10" customFormat="1" ht="24.75" customHeight="1" x14ac:dyDescent="0.25">
      <c r="A109" s="7" t="s">
        <v>19</v>
      </c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2"/>
    </row>
    <row r="110" spans="1:29" s="10" customFormat="1" ht="24.75" customHeight="1" x14ac:dyDescent="0.25">
      <c r="A110" s="7" t="s">
        <v>20</v>
      </c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2"/>
    </row>
    <row r="111" spans="1:29" s="10" customFormat="1" ht="24.75" customHeight="1" x14ac:dyDescent="0.25">
      <c r="A111" s="7" t="s">
        <v>21</v>
      </c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2"/>
    </row>
    <row r="112" spans="1:29" s="10" customFormat="1" ht="24.75" customHeight="1" x14ac:dyDescent="0.25">
      <c r="A112" s="7" t="s">
        <v>22</v>
      </c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2"/>
    </row>
    <row r="113" spans="1:29" s="10" customFormat="1" ht="24.75" customHeight="1" x14ac:dyDescent="0.25">
      <c r="A113" s="7" t="s">
        <v>23</v>
      </c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2"/>
    </row>
    <row r="114" spans="1:29" s="10" customFormat="1" x14ac:dyDescent="0.25">
      <c r="A114" s="11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</row>
    <row r="115" spans="1:29" s="10" customFormat="1" ht="24.75" customHeight="1" x14ac:dyDescent="0.25"/>
    <row r="116" spans="1:29" s="10" customFormat="1" ht="15" customHeight="1" x14ac:dyDescent="0.25">
      <c r="A116" s="87" t="s">
        <v>67</v>
      </c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</row>
    <row r="117" spans="1:29" s="10" customFormat="1" ht="14.25" customHeight="1" x14ac:dyDescent="0.25">
      <c r="A117" s="23" t="s">
        <v>91</v>
      </c>
    </row>
    <row r="118" spans="1:29" s="10" customFormat="1" ht="14.25" customHeight="1" x14ac:dyDescent="0.25"/>
    <row r="119" spans="1:29" s="10" customFormat="1" ht="24.75" customHeight="1" x14ac:dyDescent="0.25">
      <c r="A119" s="42" t="s">
        <v>11</v>
      </c>
      <c r="B119" s="42"/>
      <c r="C119" s="42"/>
      <c r="D119" s="42"/>
      <c r="E119" s="42"/>
      <c r="F119" s="42"/>
      <c r="G119" s="53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5"/>
      <c r="S119" s="42" t="s">
        <v>118</v>
      </c>
      <c r="T119" s="42"/>
      <c r="U119" s="42"/>
    </row>
    <row r="120" spans="1:29" s="10" customFormat="1" ht="24.75" customHeight="1" x14ac:dyDescent="0.25">
      <c r="A120" s="42" t="s">
        <v>12</v>
      </c>
      <c r="B120" s="42"/>
      <c r="C120" s="42"/>
      <c r="D120" s="42"/>
      <c r="E120" s="42"/>
      <c r="F120" s="42"/>
      <c r="G120" s="53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5"/>
      <c r="S120" s="56"/>
      <c r="T120" s="56"/>
      <c r="U120" s="56"/>
    </row>
    <row r="121" spans="1:29" s="10" customFormat="1" ht="24.75" customHeight="1" x14ac:dyDescent="0.3">
      <c r="A121" s="30" t="s">
        <v>13</v>
      </c>
      <c r="B121" s="31"/>
      <c r="C121" s="31"/>
      <c r="D121" s="31"/>
      <c r="E121" s="31"/>
      <c r="F121" s="32"/>
      <c r="G121" s="36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8"/>
      <c r="S121" s="42" t="s">
        <v>72</v>
      </c>
      <c r="T121" s="42"/>
      <c r="U121" s="42"/>
      <c r="X121" s="12"/>
      <c r="Y121" s="12"/>
      <c r="Z121" s="12"/>
    </row>
    <row r="122" spans="1:29" s="10" customFormat="1" ht="24.75" customHeight="1" x14ac:dyDescent="0.3">
      <c r="A122" s="33"/>
      <c r="B122" s="34"/>
      <c r="C122" s="34"/>
      <c r="D122" s="34"/>
      <c r="E122" s="34"/>
      <c r="F122" s="35"/>
      <c r="G122" s="39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1"/>
      <c r="S122" s="25" t="s">
        <v>78</v>
      </c>
      <c r="T122" s="25" t="s">
        <v>76</v>
      </c>
      <c r="U122" s="25" t="s">
        <v>77</v>
      </c>
      <c r="X122" s="12"/>
      <c r="Y122" s="12"/>
      <c r="Z122" s="12"/>
      <c r="AA122" s="12" t="s">
        <v>73</v>
      </c>
      <c r="AB122" s="12" t="s">
        <v>74</v>
      </c>
      <c r="AC122" s="12" t="s">
        <v>75</v>
      </c>
    </row>
    <row r="123" spans="1:29" s="10" customFormat="1" ht="24.75" customHeight="1" x14ac:dyDescent="0.3">
      <c r="A123" s="42" t="s">
        <v>14</v>
      </c>
      <c r="B123" s="42"/>
      <c r="C123" s="24"/>
      <c r="D123" s="42" t="s">
        <v>15</v>
      </c>
      <c r="E123" s="42"/>
      <c r="F123" s="24"/>
      <c r="G123" s="43" t="s">
        <v>16</v>
      </c>
      <c r="H123" s="43"/>
      <c r="I123" s="43"/>
      <c r="J123" s="44"/>
      <c r="K123" s="45"/>
      <c r="L123" s="46"/>
      <c r="M123" s="47" t="s">
        <v>17</v>
      </c>
      <c r="N123" s="48"/>
      <c r="O123" s="49"/>
      <c r="P123" s="44"/>
      <c r="Q123" s="45"/>
      <c r="R123" s="46"/>
      <c r="S123" s="15" t="e">
        <f>IF(AA123&gt;0,(ROUNDDOWN(AA123,0)),0)</f>
        <v>#VALUE!</v>
      </c>
      <c r="T123" s="15" t="e">
        <f t="shared" ref="T123" si="11">IF(AB123&gt;0,(ROUNDDOWN(AB123,0)),0)</f>
        <v>#VALUE!</v>
      </c>
      <c r="U123" s="15" t="e">
        <f t="shared" ref="U123" si="12">IF(AC123&gt;0,(ROUNDDOWN(AC123,0)),0)</f>
        <v>#VALUE!</v>
      </c>
      <c r="X123" s="13">
        <f>+J123</f>
        <v>0</v>
      </c>
      <c r="Y123" s="13">
        <f>+P123</f>
        <v>0</v>
      </c>
      <c r="Z123" s="14" t="str">
        <f>IF(ISNUMBER(J123),DAYS360(X123,Y123)," ")</f>
        <v xml:space="preserve"> </v>
      </c>
      <c r="AA123" s="14" t="str">
        <f>IF(ISNUMBER(J123),Z123/360," ")</f>
        <v xml:space="preserve"> </v>
      </c>
      <c r="AB123" s="14" t="str">
        <f t="shared" ref="AB123" si="13">IF(ISNUMBER(Z123),Z123/30-(12*ROUNDDOWN(AA123,0))," ")</f>
        <v xml:space="preserve"> </v>
      </c>
      <c r="AC123" s="14" t="str">
        <f t="shared" ref="AC123" si="14">IF(ISNUMBER(Z123),SUM(Z123,-(ROUNDDOWN(AA123,0)*360),-(ROUNDDOWN(AB123,0)*30))," ")</f>
        <v xml:space="preserve"> </v>
      </c>
    </row>
    <row r="124" spans="1:29" s="10" customFormat="1" ht="24.75" customHeight="1" x14ac:dyDescent="0.25">
      <c r="A124" s="27" t="s">
        <v>79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9"/>
    </row>
    <row r="125" spans="1:29" s="10" customFormat="1" ht="24.75" customHeight="1" x14ac:dyDescent="0.25">
      <c r="A125" s="7" t="s">
        <v>18</v>
      </c>
      <c r="B125" s="50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2"/>
    </row>
    <row r="126" spans="1:29" s="10" customFormat="1" ht="24.75" customHeight="1" x14ac:dyDescent="0.25">
      <c r="A126" s="7" t="s">
        <v>19</v>
      </c>
      <c r="B126" s="50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2"/>
    </row>
    <row r="127" spans="1:29" s="10" customFormat="1" ht="24.75" customHeight="1" x14ac:dyDescent="0.25">
      <c r="A127" s="7" t="s">
        <v>20</v>
      </c>
      <c r="B127" s="50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2"/>
    </row>
    <row r="128" spans="1:29" s="10" customFormat="1" ht="24.75" customHeight="1" x14ac:dyDescent="0.25">
      <c r="A128" s="7" t="s">
        <v>21</v>
      </c>
      <c r="B128" s="50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2"/>
    </row>
    <row r="129" spans="1:29" s="10" customFormat="1" ht="24.75" customHeight="1" x14ac:dyDescent="0.25">
      <c r="A129" s="7" t="s">
        <v>22</v>
      </c>
      <c r="B129" s="50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2"/>
    </row>
    <row r="130" spans="1:29" s="10" customFormat="1" ht="24.75" customHeight="1" x14ac:dyDescent="0.25">
      <c r="A130" s="7" t="s">
        <v>23</v>
      </c>
      <c r="B130" s="50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2"/>
    </row>
    <row r="131" spans="1:29" s="10" customFormat="1" x14ac:dyDescent="0.25">
      <c r="A131" s="11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1:29" s="10" customFormat="1" ht="14.25" customHeight="1" x14ac:dyDescent="0.25"/>
    <row r="133" spans="1:29" s="10" customFormat="1" ht="24.75" customHeight="1" x14ac:dyDescent="0.25">
      <c r="A133" s="42" t="s">
        <v>11</v>
      </c>
      <c r="B133" s="42"/>
      <c r="C133" s="42"/>
      <c r="D133" s="42"/>
      <c r="E133" s="42"/>
      <c r="F133" s="42"/>
      <c r="G133" s="53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5"/>
      <c r="S133" s="42" t="s">
        <v>118</v>
      </c>
      <c r="T133" s="42"/>
      <c r="U133" s="42"/>
    </row>
    <row r="134" spans="1:29" s="10" customFormat="1" ht="24.75" customHeight="1" x14ac:dyDescent="0.25">
      <c r="A134" s="42" t="s">
        <v>12</v>
      </c>
      <c r="B134" s="42"/>
      <c r="C134" s="42"/>
      <c r="D134" s="42"/>
      <c r="E134" s="42"/>
      <c r="F134" s="42"/>
      <c r="G134" s="53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5"/>
      <c r="S134" s="56"/>
      <c r="T134" s="56"/>
      <c r="U134" s="56"/>
    </row>
    <row r="135" spans="1:29" s="10" customFormat="1" ht="24.75" customHeight="1" x14ac:dyDescent="0.3">
      <c r="A135" s="30" t="s">
        <v>13</v>
      </c>
      <c r="B135" s="31"/>
      <c r="C135" s="31"/>
      <c r="D135" s="31"/>
      <c r="E135" s="31"/>
      <c r="F135" s="32"/>
      <c r="G135" s="36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8"/>
      <c r="S135" s="42" t="s">
        <v>72</v>
      </c>
      <c r="T135" s="42"/>
      <c r="U135" s="42"/>
      <c r="X135" s="12"/>
      <c r="Y135" s="12"/>
      <c r="Z135" s="12"/>
    </row>
    <row r="136" spans="1:29" s="10" customFormat="1" ht="24.75" customHeight="1" x14ac:dyDescent="0.3">
      <c r="A136" s="33"/>
      <c r="B136" s="34"/>
      <c r="C136" s="34"/>
      <c r="D136" s="34"/>
      <c r="E136" s="34"/>
      <c r="F136" s="35"/>
      <c r="G136" s="39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1"/>
      <c r="S136" s="25" t="s">
        <v>78</v>
      </c>
      <c r="T136" s="25" t="s">
        <v>76</v>
      </c>
      <c r="U136" s="25" t="s">
        <v>77</v>
      </c>
      <c r="X136" s="12"/>
      <c r="Y136" s="12"/>
      <c r="Z136" s="12"/>
      <c r="AA136" s="12" t="s">
        <v>73</v>
      </c>
      <c r="AB136" s="12" t="s">
        <v>74</v>
      </c>
      <c r="AC136" s="12" t="s">
        <v>75</v>
      </c>
    </row>
    <row r="137" spans="1:29" s="10" customFormat="1" ht="24.75" customHeight="1" x14ac:dyDescent="0.3">
      <c r="A137" s="42" t="s">
        <v>14</v>
      </c>
      <c r="B137" s="42"/>
      <c r="C137" s="24"/>
      <c r="D137" s="42" t="s">
        <v>15</v>
      </c>
      <c r="E137" s="42"/>
      <c r="F137" s="24"/>
      <c r="G137" s="43" t="s">
        <v>16</v>
      </c>
      <c r="H137" s="43"/>
      <c r="I137" s="43"/>
      <c r="J137" s="44"/>
      <c r="K137" s="45"/>
      <c r="L137" s="46"/>
      <c r="M137" s="47" t="s">
        <v>17</v>
      </c>
      <c r="N137" s="48"/>
      <c r="O137" s="49"/>
      <c r="P137" s="44"/>
      <c r="Q137" s="45"/>
      <c r="R137" s="46"/>
      <c r="S137" s="15" t="e">
        <f>IF(AA137&gt;0,(ROUNDDOWN(AA137,0)),0)</f>
        <v>#VALUE!</v>
      </c>
      <c r="T137" s="15" t="e">
        <f t="shared" ref="T137" si="15">IF(AB137&gt;0,(ROUNDDOWN(AB137,0)),0)</f>
        <v>#VALUE!</v>
      </c>
      <c r="U137" s="15" t="e">
        <f t="shared" ref="U137" si="16">IF(AC137&gt;0,(ROUNDDOWN(AC137,0)),0)</f>
        <v>#VALUE!</v>
      </c>
      <c r="X137" s="13">
        <f>+J137</f>
        <v>0</v>
      </c>
      <c r="Y137" s="13">
        <f>+P137</f>
        <v>0</v>
      </c>
      <c r="Z137" s="14" t="str">
        <f>IF(ISNUMBER(J137),DAYS360(X137,Y137)," ")</f>
        <v xml:space="preserve"> </v>
      </c>
      <c r="AA137" s="14" t="str">
        <f>IF(ISNUMBER(J137),Z137/360," ")</f>
        <v xml:space="preserve"> </v>
      </c>
      <c r="AB137" s="14" t="str">
        <f t="shared" ref="AB137" si="17">IF(ISNUMBER(Z137),Z137/30-(12*ROUNDDOWN(AA137,0))," ")</f>
        <v xml:space="preserve"> </v>
      </c>
      <c r="AC137" s="14" t="str">
        <f t="shared" ref="AC137" si="18">IF(ISNUMBER(Z137),SUM(Z137,-(ROUNDDOWN(AA137,0)*360),-(ROUNDDOWN(AB137,0)*30))," ")</f>
        <v xml:space="preserve"> </v>
      </c>
    </row>
    <row r="138" spans="1:29" s="10" customFormat="1" ht="24.75" customHeight="1" x14ac:dyDescent="0.25">
      <c r="A138" s="27" t="s">
        <v>79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9"/>
    </row>
    <row r="139" spans="1:29" s="10" customFormat="1" ht="24.75" customHeight="1" x14ac:dyDescent="0.25">
      <c r="A139" s="7" t="s">
        <v>18</v>
      </c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2"/>
    </row>
    <row r="140" spans="1:29" s="10" customFormat="1" ht="24.75" customHeight="1" x14ac:dyDescent="0.25">
      <c r="A140" s="7" t="s">
        <v>19</v>
      </c>
      <c r="B140" s="50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2"/>
    </row>
    <row r="141" spans="1:29" s="10" customFormat="1" ht="24.75" customHeight="1" x14ac:dyDescent="0.25">
      <c r="A141" s="7" t="s">
        <v>20</v>
      </c>
      <c r="B141" s="50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2"/>
    </row>
    <row r="142" spans="1:29" s="10" customFormat="1" ht="24.75" customHeight="1" x14ac:dyDescent="0.25">
      <c r="A142" s="7" t="s">
        <v>21</v>
      </c>
      <c r="B142" s="50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2"/>
    </row>
    <row r="143" spans="1:29" s="10" customFormat="1" ht="24.75" customHeight="1" x14ac:dyDescent="0.25">
      <c r="A143" s="7" t="s">
        <v>22</v>
      </c>
      <c r="B143" s="50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2"/>
    </row>
    <row r="144" spans="1:29" s="10" customFormat="1" ht="24.75" customHeight="1" x14ac:dyDescent="0.25">
      <c r="A144" s="7" t="s">
        <v>23</v>
      </c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2"/>
    </row>
    <row r="145" spans="1:29" s="10" customFormat="1" x14ac:dyDescent="0.25">
      <c r="A145" s="11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</row>
    <row r="146" spans="1:29" s="10" customFormat="1" ht="14.25" customHeight="1" x14ac:dyDescent="0.25"/>
    <row r="147" spans="1:29" s="10" customFormat="1" ht="24.75" customHeight="1" x14ac:dyDescent="0.25">
      <c r="A147" s="42" t="s">
        <v>11</v>
      </c>
      <c r="B147" s="42"/>
      <c r="C147" s="42"/>
      <c r="D147" s="42"/>
      <c r="E147" s="42"/>
      <c r="F147" s="42"/>
      <c r="G147" s="53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5"/>
      <c r="S147" s="42" t="s">
        <v>118</v>
      </c>
      <c r="T147" s="42"/>
      <c r="U147" s="42"/>
    </row>
    <row r="148" spans="1:29" s="10" customFormat="1" ht="24.75" customHeight="1" x14ac:dyDescent="0.25">
      <c r="A148" s="42" t="s">
        <v>12</v>
      </c>
      <c r="B148" s="42"/>
      <c r="C148" s="42"/>
      <c r="D148" s="42"/>
      <c r="E148" s="42"/>
      <c r="F148" s="42"/>
      <c r="G148" s="53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5"/>
      <c r="S148" s="56"/>
      <c r="T148" s="56"/>
      <c r="U148" s="56"/>
    </row>
    <row r="149" spans="1:29" s="10" customFormat="1" ht="24.75" customHeight="1" x14ac:dyDescent="0.3">
      <c r="A149" s="30" t="s">
        <v>13</v>
      </c>
      <c r="B149" s="31"/>
      <c r="C149" s="31"/>
      <c r="D149" s="31"/>
      <c r="E149" s="31"/>
      <c r="F149" s="32"/>
      <c r="G149" s="36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8"/>
      <c r="S149" s="42" t="s">
        <v>72</v>
      </c>
      <c r="T149" s="42"/>
      <c r="U149" s="42"/>
      <c r="X149" s="12"/>
      <c r="Y149" s="12"/>
      <c r="Z149" s="12"/>
    </row>
    <row r="150" spans="1:29" s="10" customFormat="1" ht="24.75" customHeight="1" x14ac:dyDescent="0.3">
      <c r="A150" s="33"/>
      <c r="B150" s="34"/>
      <c r="C150" s="34"/>
      <c r="D150" s="34"/>
      <c r="E150" s="34"/>
      <c r="F150" s="35"/>
      <c r="G150" s="39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1"/>
      <c r="S150" s="25" t="s">
        <v>78</v>
      </c>
      <c r="T150" s="25" t="s">
        <v>76</v>
      </c>
      <c r="U150" s="25" t="s">
        <v>77</v>
      </c>
      <c r="X150" s="12"/>
      <c r="Y150" s="12"/>
      <c r="Z150" s="12"/>
      <c r="AA150" s="12" t="s">
        <v>73</v>
      </c>
      <c r="AB150" s="12" t="s">
        <v>74</v>
      </c>
      <c r="AC150" s="12" t="s">
        <v>75</v>
      </c>
    </row>
    <row r="151" spans="1:29" s="10" customFormat="1" ht="24.75" customHeight="1" x14ac:dyDescent="0.3">
      <c r="A151" s="42" t="s">
        <v>14</v>
      </c>
      <c r="B151" s="42"/>
      <c r="C151" s="24"/>
      <c r="D151" s="42" t="s">
        <v>15</v>
      </c>
      <c r="E151" s="42"/>
      <c r="F151" s="24"/>
      <c r="G151" s="43" t="s">
        <v>16</v>
      </c>
      <c r="H151" s="43"/>
      <c r="I151" s="43"/>
      <c r="J151" s="44"/>
      <c r="K151" s="45"/>
      <c r="L151" s="46"/>
      <c r="M151" s="47" t="s">
        <v>17</v>
      </c>
      <c r="N151" s="48"/>
      <c r="O151" s="49"/>
      <c r="P151" s="44"/>
      <c r="Q151" s="45"/>
      <c r="R151" s="46"/>
      <c r="S151" s="15" t="e">
        <f>IF(AA151&gt;0,(ROUNDDOWN(AA151,0)),0)</f>
        <v>#VALUE!</v>
      </c>
      <c r="T151" s="15" t="e">
        <f t="shared" ref="T151" si="19">IF(AB151&gt;0,(ROUNDDOWN(AB151,0)),0)</f>
        <v>#VALUE!</v>
      </c>
      <c r="U151" s="15" t="e">
        <f t="shared" ref="U151" si="20">IF(AC151&gt;0,(ROUNDDOWN(AC151,0)),0)</f>
        <v>#VALUE!</v>
      </c>
      <c r="X151" s="13">
        <f>+J151</f>
        <v>0</v>
      </c>
      <c r="Y151" s="13">
        <f>+P151</f>
        <v>0</v>
      </c>
      <c r="Z151" s="14" t="str">
        <f>IF(ISNUMBER(J151),DAYS360(X151,Y151)," ")</f>
        <v xml:space="preserve"> </v>
      </c>
      <c r="AA151" s="14" t="str">
        <f>IF(ISNUMBER(J151),Z151/360," ")</f>
        <v xml:space="preserve"> </v>
      </c>
      <c r="AB151" s="14" t="str">
        <f t="shared" ref="AB151" si="21">IF(ISNUMBER(Z151),Z151/30-(12*ROUNDDOWN(AA151,0))," ")</f>
        <v xml:space="preserve"> </v>
      </c>
      <c r="AC151" s="14" t="str">
        <f t="shared" ref="AC151" si="22">IF(ISNUMBER(Z151),SUM(Z151,-(ROUNDDOWN(AA151,0)*360),-(ROUNDDOWN(AB151,0)*30))," ")</f>
        <v xml:space="preserve"> </v>
      </c>
    </row>
    <row r="152" spans="1:29" s="10" customFormat="1" ht="24.75" customHeight="1" x14ac:dyDescent="0.25">
      <c r="A152" s="27" t="s">
        <v>79</v>
      </c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9"/>
    </row>
    <row r="153" spans="1:29" s="10" customFormat="1" ht="24.75" customHeight="1" x14ac:dyDescent="0.25">
      <c r="A153" s="7" t="s">
        <v>18</v>
      </c>
      <c r="B153" s="50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2"/>
    </row>
    <row r="154" spans="1:29" s="10" customFormat="1" ht="24.75" customHeight="1" x14ac:dyDescent="0.25">
      <c r="A154" s="7" t="s">
        <v>19</v>
      </c>
      <c r="B154" s="50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2"/>
    </row>
    <row r="155" spans="1:29" s="10" customFormat="1" ht="24.75" customHeight="1" x14ac:dyDescent="0.25">
      <c r="A155" s="7" t="s">
        <v>20</v>
      </c>
      <c r="B155" s="50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2"/>
    </row>
    <row r="156" spans="1:29" s="10" customFormat="1" ht="24.75" customHeight="1" x14ac:dyDescent="0.25">
      <c r="A156" s="7" t="s">
        <v>21</v>
      </c>
      <c r="B156" s="50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2"/>
    </row>
    <row r="157" spans="1:29" s="10" customFormat="1" ht="24.75" customHeight="1" x14ac:dyDescent="0.25">
      <c r="A157" s="7" t="s">
        <v>22</v>
      </c>
      <c r="B157" s="50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2"/>
    </row>
    <row r="158" spans="1:29" s="10" customFormat="1" ht="24.75" customHeight="1" x14ac:dyDescent="0.25">
      <c r="A158" s="7" t="s">
        <v>23</v>
      </c>
      <c r="B158" s="50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2"/>
    </row>
    <row r="159" spans="1:29" s="10" customFormat="1" x14ac:dyDescent="0.25">
      <c r="A159" s="11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1:29" s="10" customFormat="1" ht="24" customHeight="1" x14ac:dyDescent="0.25"/>
    <row r="161" spans="1:21" s="10" customFormat="1" ht="24" customHeight="1" x14ac:dyDescent="0.25">
      <c r="A161" s="73" t="s">
        <v>80</v>
      </c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</row>
    <row r="162" spans="1:21" s="10" customFormat="1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21" s="10" customFormat="1" ht="30" customHeight="1" x14ac:dyDescent="0.25">
      <c r="A163" s="67" t="s">
        <v>42</v>
      </c>
      <c r="B163" s="67"/>
      <c r="C163" s="63" t="s">
        <v>43</v>
      </c>
      <c r="D163" s="63"/>
      <c r="E163" s="63"/>
      <c r="F163" s="63"/>
      <c r="G163" s="63"/>
      <c r="H163" s="63"/>
      <c r="I163" s="63"/>
      <c r="J163" s="63"/>
      <c r="K163" s="74" t="s">
        <v>44</v>
      </c>
      <c r="L163" s="75"/>
      <c r="M163" s="75"/>
      <c r="N163" s="76"/>
      <c r="O163" s="67" t="s">
        <v>118</v>
      </c>
      <c r="P163" s="67"/>
    </row>
    <row r="164" spans="1:21" s="10" customFormat="1" ht="24.75" customHeight="1" x14ac:dyDescent="0.25">
      <c r="A164" s="83" t="s">
        <v>45</v>
      </c>
      <c r="B164" s="83"/>
      <c r="C164" s="83"/>
      <c r="D164" s="83"/>
      <c r="E164" s="83"/>
      <c r="F164" s="83"/>
      <c r="G164" s="83"/>
      <c r="H164" s="83"/>
      <c r="I164" s="83"/>
      <c r="J164" s="83"/>
      <c r="K164" s="84"/>
      <c r="L164" s="85"/>
      <c r="M164" s="85"/>
      <c r="N164" s="86"/>
      <c r="O164" s="83"/>
      <c r="P164" s="83"/>
    </row>
    <row r="165" spans="1:21" s="10" customFormat="1" x14ac:dyDescent="0.25">
      <c r="A165" s="11"/>
    </row>
    <row r="166" spans="1:21" s="10" customFormat="1" ht="24" customHeight="1" x14ac:dyDescent="0.25"/>
    <row r="167" spans="1:21" s="1" customFormat="1" ht="24" customHeight="1" x14ac:dyDescent="0.25">
      <c r="A167" s="73" t="s">
        <v>98</v>
      </c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</row>
    <row r="168" spans="1:21" s="1" customFormat="1" x14ac:dyDescent="0.25"/>
    <row r="169" spans="1:21" s="1" customFormat="1" ht="33.75" customHeight="1" x14ac:dyDescent="0.25">
      <c r="A169" s="67" t="s">
        <v>46</v>
      </c>
      <c r="B169" s="67"/>
      <c r="C169" s="67"/>
      <c r="D169" s="67"/>
      <c r="E169" s="67"/>
      <c r="F169" s="67" t="s">
        <v>66</v>
      </c>
      <c r="G169" s="67"/>
      <c r="H169" s="67" t="s">
        <v>48</v>
      </c>
      <c r="I169" s="67"/>
    </row>
    <row r="170" spans="1:21" s="1" customFormat="1" ht="24.75" customHeight="1" x14ac:dyDescent="0.25">
      <c r="A170" s="80" t="s">
        <v>97</v>
      </c>
      <c r="B170" s="80"/>
      <c r="C170" s="80"/>
      <c r="D170" s="80"/>
      <c r="E170" s="80"/>
      <c r="F170" s="80" t="s">
        <v>7</v>
      </c>
      <c r="G170" s="80"/>
      <c r="H170" s="81"/>
      <c r="I170" s="81"/>
    </row>
    <row r="171" spans="1:21" s="1" customFormat="1" ht="24.75" customHeight="1" x14ac:dyDescent="0.25">
      <c r="A171" s="80"/>
      <c r="B171" s="80"/>
      <c r="C171" s="80"/>
      <c r="D171" s="80"/>
      <c r="E171" s="80"/>
      <c r="F171" s="80" t="s">
        <v>8</v>
      </c>
      <c r="G171" s="80"/>
      <c r="H171" s="81"/>
      <c r="I171" s="81"/>
    </row>
    <row r="172" spans="1:21" s="10" customFormat="1" ht="24" customHeight="1" x14ac:dyDescent="0.25"/>
    <row r="173" spans="1:21" s="1" customFormat="1" ht="24" customHeight="1" x14ac:dyDescent="0.25">
      <c r="A173" s="73" t="s">
        <v>96</v>
      </c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</row>
    <row r="174" spans="1:21" s="1" customFormat="1" x14ac:dyDescent="0.25">
      <c r="B174" s="82"/>
      <c r="C174" s="82"/>
      <c r="D174" s="82"/>
      <c r="E174" s="82"/>
      <c r="F174" s="82"/>
      <c r="G174" s="82"/>
    </row>
    <row r="175" spans="1:21" s="1" customFormat="1" ht="33" customHeight="1" x14ac:dyDescent="0.25">
      <c r="A175" s="26" t="s">
        <v>47</v>
      </c>
      <c r="B175" s="74" t="s">
        <v>81</v>
      </c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6"/>
      <c r="R175" s="67" t="s">
        <v>48</v>
      </c>
      <c r="S175" s="67"/>
    </row>
    <row r="176" spans="1:21" s="1" customFormat="1" ht="33.75" customHeight="1" x14ac:dyDescent="0.25">
      <c r="A176" s="8">
        <v>1</v>
      </c>
      <c r="B176" s="77" t="s">
        <v>49</v>
      </c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9"/>
      <c r="R176" s="72"/>
      <c r="S176" s="72"/>
    </row>
    <row r="177" spans="1:19" s="1" customFormat="1" ht="33.75" customHeight="1" x14ac:dyDescent="0.25">
      <c r="A177" s="8">
        <v>2</v>
      </c>
      <c r="B177" s="77" t="s">
        <v>50</v>
      </c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9"/>
      <c r="R177" s="72"/>
      <c r="S177" s="72"/>
    </row>
    <row r="178" spans="1:19" s="1" customFormat="1" ht="33.75" customHeight="1" x14ac:dyDescent="0.25">
      <c r="A178" s="8">
        <v>3</v>
      </c>
      <c r="B178" s="77" t="s">
        <v>51</v>
      </c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9"/>
      <c r="R178" s="72"/>
      <c r="S178" s="72"/>
    </row>
    <row r="179" spans="1:19" s="1" customFormat="1" ht="48" customHeight="1" x14ac:dyDescent="0.25">
      <c r="A179" s="8">
        <v>4</v>
      </c>
      <c r="B179" s="77" t="s">
        <v>52</v>
      </c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9"/>
      <c r="R179" s="72"/>
      <c r="S179" s="72"/>
    </row>
    <row r="180" spans="1:19" s="1" customFormat="1" ht="33.75" customHeight="1" x14ac:dyDescent="0.25">
      <c r="A180" s="8">
        <v>5</v>
      </c>
      <c r="B180" s="77" t="s">
        <v>53</v>
      </c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9"/>
      <c r="R180" s="72"/>
      <c r="S180" s="72"/>
    </row>
    <row r="181" spans="1:19" s="1" customFormat="1" ht="33.75" customHeight="1" x14ac:dyDescent="0.25">
      <c r="A181" s="8">
        <v>6</v>
      </c>
      <c r="B181" s="77" t="s">
        <v>54</v>
      </c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9"/>
      <c r="R181" s="72"/>
      <c r="S181" s="72"/>
    </row>
    <row r="182" spans="1:19" s="10" customFormat="1" x14ac:dyDescent="0.25"/>
    <row r="183" spans="1:19" s="10" customFormat="1" x14ac:dyDescent="0.25"/>
    <row r="184" spans="1:19" s="10" customFormat="1" x14ac:dyDescent="0.25"/>
    <row r="185" spans="1:19" s="10" customFormat="1" x14ac:dyDescent="0.25"/>
    <row r="186" spans="1:19" s="1" customFormat="1" x14ac:dyDescent="0.25">
      <c r="G186" s="3"/>
      <c r="H186" s="2"/>
      <c r="I186" s="2"/>
      <c r="J186" s="2"/>
      <c r="K186" s="2"/>
      <c r="L186" s="2"/>
      <c r="M186" s="2"/>
    </row>
    <row r="187" spans="1:19" s="1" customFormat="1" ht="15" customHeight="1" x14ac:dyDescent="0.25">
      <c r="E187" s="3"/>
      <c r="G187" s="3"/>
      <c r="I187" s="69" t="s">
        <v>55</v>
      </c>
      <c r="J187" s="69"/>
      <c r="K187" s="69"/>
      <c r="L187" s="69"/>
    </row>
    <row r="188" spans="1:19" s="1" customFormat="1" ht="15" customHeight="1" x14ac:dyDescent="0.25">
      <c r="I188" s="68" t="s">
        <v>56</v>
      </c>
      <c r="J188" s="68"/>
      <c r="K188" s="68"/>
      <c r="L188" s="68"/>
    </row>
    <row r="189" spans="1:19" s="1" customFormat="1" ht="15" customHeight="1" x14ac:dyDescent="0.25">
      <c r="I189" s="21" t="s">
        <v>57</v>
      </c>
      <c r="J189" s="9"/>
      <c r="K189" s="9"/>
      <c r="L189" s="9"/>
    </row>
    <row r="190" spans="1:19" s="10" customFormat="1" x14ac:dyDescent="0.25"/>
    <row r="191" spans="1:19" s="10" customFormat="1" x14ac:dyDescent="0.25"/>
    <row r="192" spans="1:19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</sheetData>
  <dataConsolidate/>
  <mergeCells count="336"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F22:U22"/>
    <mergeCell ref="A22:E22"/>
    <mergeCell ref="A23:E23"/>
    <mergeCell ref="A19:E19"/>
    <mergeCell ref="A20:E20"/>
    <mergeCell ref="A21:E21"/>
    <mergeCell ref="A28:C28"/>
    <mergeCell ref="A29:C29"/>
    <mergeCell ref="Q34:S34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L28:P28"/>
    <mergeCell ref="D28:K28"/>
    <mergeCell ref="D30:K30"/>
    <mergeCell ref="L30:P30"/>
    <mergeCell ref="D31:K31"/>
    <mergeCell ref="L31:P31"/>
    <mergeCell ref="A34:C34"/>
    <mergeCell ref="A35:C35"/>
    <mergeCell ref="D34:K34"/>
    <mergeCell ref="L34:P34"/>
    <mergeCell ref="A33:C33"/>
    <mergeCell ref="A32:C32"/>
    <mergeCell ref="D32:K32"/>
    <mergeCell ref="L32:P32"/>
    <mergeCell ref="Q32:S32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A38:C38"/>
    <mergeCell ref="A46:G46"/>
    <mergeCell ref="A47:G47"/>
    <mergeCell ref="H47:P47"/>
    <mergeCell ref="Q47:S47"/>
    <mergeCell ref="Q45:S45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8:U38"/>
    <mergeCell ref="A36:C36"/>
    <mergeCell ref="A37:C37"/>
    <mergeCell ref="Q37:S37"/>
    <mergeCell ref="T37:U37"/>
    <mergeCell ref="Q52:S52"/>
    <mergeCell ref="T52:U52"/>
    <mergeCell ref="A45:G45"/>
    <mergeCell ref="H45:P45"/>
    <mergeCell ref="T45:U45"/>
    <mergeCell ref="D39:K39"/>
    <mergeCell ref="L39:P39"/>
    <mergeCell ref="Q39:S39"/>
    <mergeCell ref="T39:U39"/>
    <mergeCell ref="D40:K40"/>
    <mergeCell ref="L40:P40"/>
    <mergeCell ref="Q40:S40"/>
    <mergeCell ref="T40:U40"/>
    <mergeCell ref="A48:G48"/>
    <mergeCell ref="H48:P48"/>
    <mergeCell ref="Q48:S48"/>
    <mergeCell ref="T48:U48"/>
    <mergeCell ref="A44:U44"/>
    <mergeCell ref="T46:U46"/>
    <mergeCell ref="T47:U47"/>
    <mergeCell ref="Q46:S46"/>
    <mergeCell ref="H46:P46"/>
    <mergeCell ref="A72:U72"/>
    <mergeCell ref="A70:U70"/>
    <mergeCell ref="K66:M66"/>
    <mergeCell ref="K67:M67"/>
    <mergeCell ref="Q65:R65"/>
    <mergeCell ref="Q66:R66"/>
    <mergeCell ref="Q67:R67"/>
    <mergeCell ref="N67:P67"/>
    <mergeCell ref="A65:B65"/>
    <mergeCell ref="C65:J65"/>
    <mergeCell ref="A59:O59"/>
    <mergeCell ref="A60:J60"/>
    <mergeCell ref="K60:M60"/>
    <mergeCell ref="N60:O60"/>
    <mergeCell ref="A61:J61"/>
    <mergeCell ref="K61:M61"/>
    <mergeCell ref="N61:O61"/>
    <mergeCell ref="T53:U53"/>
    <mergeCell ref="A54:G54"/>
    <mergeCell ref="H54:P54"/>
    <mergeCell ref="Q54:S54"/>
    <mergeCell ref="T54:U54"/>
    <mergeCell ref="K65:P65"/>
    <mergeCell ref="A66:B67"/>
    <mergeCell ref="C66:J67"/>
    <mergeCell ref="N66:P66"/>
    <mergeCell ref="H52:P52"/>
    <mergeCell ref="A55:G55"/>
    <mergeCell ref="H55:P55"/>
    <mergeCell ref="Q55:S55"/>
    <mergeCell ref="T55:U55"/>
    <mergeCell ref="A53:G53"/>
    <mergeCell ref="H53:P53"/>
    <mergeCell ref="Q53:S53"/>
    <mergeCell ref="M79:O79"/>
    <mergeCell ref="S77:U77"/>
    <mergeCell ref="P79:R79"/>
    <mergeCell ref="A79:B79"/>
    <mergeCell ref="D79:E79"/>
    <mergeCell ref="A75:F75"/>
    <mergeCell ref="A76:F76"/>
    <mergeCell ref="G79:I79"/>
    <mergeCell ref="A77:F78"/>
    <mergeCell ref="G77:R78"/>
    <mergeCell ref="G75:R75"/>
    <mergeCell ref="S76:U76"/>
    <mergeCell ref="G76:R76"/>
    <mergeCell ref="J79:L79"/>
    <mergeCell ref="S75:U75"/>
    <mergeCell ref="B99:U99"/>
    <mergeCell ref="A102:F102"/>
    <mergeCell ref="G102:R102"/>
    <mergeCell ref="S102:U102"/>
    <mergeCell ref="B94:U94"/>
    <mergeCell ref="B95:U95"/>
    <mergeCell ref="B96:U96"/>
    <mergeCell ref="B97:U97"/>
    <mergeCell ref="A80:U80"/>
    <mergeCell ref="S89:U89"/>
    <mergeCell ref="G90:R91"/>
    <mergeCell ref="S90:U90"/>
    <mergeCell ref="A92:B92"/>
    <mergeCell ref="D92:E92"/>
    <mergeCell ref="G92:I92"/>
    <mergeCell ref="B81:U81"/>
    <mergeCell ref="B82:U82"/>
    <mergeCell ref="B83:U83"/>
    <mergeCell ref="B84:U84"/>
    <mergeCell ref="B85:U85"/>
    <mergeCell ref="B86:U86"/>
    <mergeCell ref="A90:F91"/>
    <mergeCell ref="J92:L92"/>
    <mergeCell ref="B98:U98"/>
    <mergeCell ref="A119:F119"/>
    <mergeCell ref="G119:R119"/>
    <mergeCell ref="S119:U119"/>
    <mergeCell ref="A120:F120"/>
    <mergeCell ref="G120:R120"/>
    <mergeCell ref="S120:U120"/>
    <mergeCell ref="B113:U113"/>
    <mergeCell ref="A103:F103"/>
    <mergeCell ref="G103:R103"/>
    <mergeCell ref="S103:U103"/>
    <mergeCell ref="A107:U107"/>
    <mergeCell ref="A116:U116"/>
    <mergeCell ref="B112:U112"/>
    <mergeCell ref="B111:U111"/>
    <mergeCell ref="B110:U110"/>
    <mergeCell ref="B109:U109"/>
    <mergeCell ref="B108:U108"/>
    <mergeCell ref="A104:F105"/>
    <mergeCell ref="G104:R105"/>
    <mergeCell ref="S104:U104"/>
    <mergeCell ref="A106:B106"/>
    <mergeCell ref="D106:E106"/>
    <mergeCell ref="G106:I106"/>
    <mergeCell ref="J106:L106"/>
    <mergeCell ref="A121:F122"/>
    <mergeCell ref="G121:R122"/>
    <mergeCell ref="S121:U121"/>
    <mergeCell ref="A123:B123"/>
    <mergeCell ref="D123:E123"/>
    <mergeCell ref="G123:I123"/>
    <mergeCell ref="J123:L123"/>
    <mergeCell ref="M123:O123"/>
    <mergeCell ref="P123:R123"/>
    <mergeCell ref="M106:O106"/>
    <mergeCell ref="P106:R106"/>
    <mergeCell ref="A135:F136"/>
    <mergeCell ref="G135:R136"/>
    <mergeCell ref="S135:U135"/>
    <mergeCell ref="A137:B137"/>
    <mergeCell ref="D137:E137"/>
    <mergeCell ref="G137:I137"/>
    <mergeCell ref="J137:L137"/>
    <mergeCell ref="M137:O137"/>
    <mergeCell ref="P137:R137"/>
    <mergeCell ref="B158:U158"/>
    <mergeCell ref="A163:B163"/>
    <mergeCell ref="A164:B164"/>
    <mergeCell ref="A161:U161"/>
    <mergeCell ref="B153:U153"/>
    <mergeCell ref="B154:U154"/>
    <mergeCell ref="B155:U155"/>
    <mergeCell ref="B156:U156"/>
    <mergeCell ref="B157:U157"/>
    <mergeCell ref="A169:E169"/>
    <mergeCell ref="A170:E171"/>
    <mergeCell ref="F169:G169"/>
    <mergeCell ref="H169:I169"/>
    <mergeCell ref="F170:G170"/>
    <mergeCell ref="H170:I170"/>
    <mergeCell ref="C163:J163"/>
    <mergeCell ref="K163:N163"/>
    <mergeCell ref="O163:P163"/>
    <mergeCell ref="O164:P164"/>
    <mergeCell ref="C164:J164"/>
    <mergeCell ref="K164:N164"/>
    <mergeCell ref="I188:L188"/>
    <mergeCell ref="I187:L187"/>
    <mergeCell ref="F15:U15"/>
    <mergeCell ref="F17:U17"/>
    <mergeCell ref="R176:S176"/>
    <mergeCell ref="R177:S177"/>
    <mergeCell ref="R178:S178"/>
    <mergeCell ref="R179:S179"/>
    <mergeCell ref="R180:S180"/>
    <mergeCell ref="R181:S181"/>
    <mergeCell ref="A173:U173"/>
    <mergeCell ref="B175:Q175"/>
    <mergeCell ref="B176:Q176"/>
    <mergeCell ref="B177:Q177"/>
    <mergeCell ref="B178:Q178"/>
    <mergeCell ref="B179:Q179"/>
    <mergeCell ref="B180:Q180"/>
    <mergeCell ref="B181:Q181"/>
    <mergeCell ref="R175:S175"/>
    <mergeCell ref="F171:G171"/>
    <mergeCell ref="H171:I171"/>
    <mergeCell ref="B174:G174"/>
    <mergeCell ref="A167:U167"/>
    <mergeCell ref="F21:K21"/>
    <mergeCell ref="A93:U93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92:O92"/>
    <mergeCell ref="P92:R92"/>
    <mergeCell ref="A88:F88"/>
    <mergeCell ref="G88:R88"/>
    <mergeCell ref="S88:U88"/>
    <mergeCell ref="A89:F89"/>
    <mergeCell ref="G89:R89"/>
    <mergeCell ref="T41:U41"/>
    <mergeCell ref="A52:G52"/>
    <mergeCell ref="A124:U124"/>
    <mergeCell ref="B130:U130"/>
    <mergeCell ref="A133:F133"/>
    <mergeCell ref="G133:R133"/>
    <mergeCell ref="S133:U133"/>
    <mergeCell ref="A134:F134"/>
    <mergeCell ref="G134:R134"/>
    <mergeCell ref="S134:U134"/>
    <mergeCell ref="B125:U125"/>
    <mergeCell ref="B126:U126"/>
    <mergeCell ref="B127:U127"/>
    <mergeCell ref="B128:U128"/>
    <mergeCell ref="B129:U129"/>
    <mergeCell ref="A152:U152"/>
    <mergeCell ref="A138:U138"/>
    <mergeCell ref="A149:F150"/>
    <mergeCell ref="G149:R150"/>
    <mergeCell ref="S149:U149"/>
    <mergeCell ref="A151:B151"/>
    <mergeCell ref="D151:E151"/>
    <mergeCell ref="G151:I151"/>
    <mergeCell ref="J151:L151"/>
    <mergeCell ref="M151:O151"/>
    <mergeCell ref="P151:R151"/>
    <mergeCell ref="B144:U144"/>
    <mergeCell ref="A147:F147"/>
    <mergeCell ref="G147:R147"/>
    <mergeCell ref="S147:U147"/>
    <mergeCell ref="A148:F148"/>
    <mergeCell ref="G148:R148"/>
    <mergeCell ref="S148:U148"/>
    <mergeCell ref="B139:U139"/>
    <mergeCell ref="B140:U140"/>
    <mergeCell ref="B141:U141"/>
    <mergeCell ref="B142:U142"/>
    <mergeCell ref="B143:U143"/>
  </mergeCells>
  <dataValidations disablePrompts="1" count="4">
    <dataValidation operator="lessThan" allowBlank="1" showInputMessage="1" showErrorMessage="1" sqref="Z137:AB137 Z92:AB92 Z106:AB106 Z123:AB123 Z151:AB151 Z79:AB79" xr:uid="{8BD93149-0619-4C43-95DE-FFC7524E87CC}"/>
    <dataValidation type="list" allowBlank="1" showInputMessage="1" showErrorMessage="1" sqref="N18:P18" xr:uid="{8BA84E23-34CE-4F74-998B-C52C44F8624C}">
      <formula1>$AC$4:$AC$5</formula1>
    </dataValidation>
    <dataValidation type="list" allowBlank="1" showInputMessage="1" showErrorMessage="1" sqref="A66:B67 G23:K23 N67:P67 F23:F24 Q23:U23" xr:uid="{610A5869-4678-4510-AB9E-F15832F1394A}">
      <formula1>$AA$4:$AA$5</formula1>
    </dataValidation>
    <dataValidation type="list" allowBlank="1" showInputMessage="1" showErrorMessage="1" sqref="S18:U18" xr:uid="{818F3942-01FB-458F-98D8-18A1A42439CE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3" max="20" man="1"/>
    <brk id="87" max="20" man="1"/>
    <brk id="132" max="20" man="1"/>
    <brk id="171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2022-09-05T17:19:50Z</cp:lastPrinted>
  <dcterms:created xsi:type="dcterms:W3CDTF">2019-07-10T20:17:45Z</dcterms:created>
  <dcterms:modified xsi:type="dcterms:W3CDTF">2022-09-19T15:12:38Z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